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15.1" sheetId="1" r:id="rId1"/>
  </sheets>
  <definedNames>
    <definedName name="_xlnm.Print_Area" localSheetId="0">'T-15.1'!$A$1:$T$34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" l="1"/>
  <c r="F30" i="1"/>
  <c r="L29" i="1"/>
  <c r="F29" i="1"/>
  <c r="L28" i="1"/>
  <c r="F28" i="1"/>
  <c r="L27" i="1"/>
  <c r="F27" i="1"/>
  <c r="L26" i="1"/>
  <c r="F26" i="1"/>
  <c r="L25" i="1"/>
  <c r="F25" i="1"/>
  <c r="L24" i="1"/>
  <c r="F24" i="1"/>
  <c r="L23" i="1"/>
  <c r="F23" i="1"/>
  <c r="L22" i="1"/>
  <c r="F22" i="1"/>
  <c r="L21" i="1"/>
  <c r="F21" i="1"/>
  <c r="L20" i="1"/>
  <c r="F20" i="1"/>
  <c r="L19" i="1"/>
  <c r="F19" i="1"/>
  <c r="L18" i="1"/>
  <c r="F18" i="1"/>
  <c r="L17" i="1"/>
  <c r="F17" i="1"/>
  <c r="L16" i="1"/>
  <c r="F16" i="1"/>
  <c r="L15" i="1"/>
  <c r="F15" i="1"/>
  <c r="L14" i="1"/>
  <c r="F14" i="1"/>
  <c r="L13" i="1"/>
  <c r="F13" i="1"/>
  <c r="L12" i="1"/>
  <c r="F12" i="1"/>
  <c r="L11" i="1"/>
  <c r="F11" i="1"/>
  <c r="F10" i="1" s="1"/>
  <c r="P10" i="1"/>
  <c r="O10" i="1"/>
  <c r="N10" i="1"/>
  <c r="M10" i="1"/>
  <c r="L10" i="1"/>
  <c r="K1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<sst xmlns="http://schemas.openxmlformats.org/spreadsheetml/2006/main" count="72" uniqueCount="62">
  <si>
    <t xml:space="preserve">ตาราง   </t>
  </si>
  <si>
    <t xml:space="preserve"> เงินฝาก และเงินให้สินเชื่อของธนาคารพาณิชย์ จำแนกเป็นรายจังหวัด ในภาคตะวันออกเฉียงเหนือ  พ.ศ. 2556</t>
  </si>
  <si>
    <t xml:space="preserve">Table </t>
  </si>
  <si>
    <t xml:space="preserve"> Deposits and Credits of Commercial Bank by Province of Northeastern Region: 2013</t>
  </si>
  <si>
    <t>(ล้านบาท:  Thousand Baht)</t>
  </si>
  <si>
    <t>เงินฝาก  Deposits</t>
  </si>
  <si>
    <t xml:space="preserve">                                                     เงินให้สินเชื่อ Credits</t>
  </si>
  <si>
    <t>Provincial</t>
  </si>
  <si>
    <t>จำนวน</t>
  </si>
  <si>
    <t>จังหวัด</t>
  </si>
  <si>
    <t>สำนักงาน</t>
  </si>
  <si>
    <t>รวมเงินฝาก</t>
  </si>
  <si>
    <t>กระแสรายวัน</t>
  </si>
  <si>
    <t>ออมทรัพย์</t>
  </si>
  <si>
    <t>จ่ายคืนเมื่อ</t>
  </si>
  <si>
    <t>รวมเงิน</t>
  </si>
  <si>
    <t>เงินเบิก</t>
  </si>
  <si>
    <t>เงินให้กู้ยืม</t>
  </si>
  <si>
    <t>ตั๋วเงิน</t>
  </si>
  <si>
    <t>อื่นๆ</t>
  </si>
  <si>
    <t>อัตราส่วน</t>
  </si>
  <si>
    <t xml:space="preserve">Number of </t>
  </si>
  <si>
    <t>Total</t>
  </si>
  <si>
    <t>Demand</t>
  </si>
  <si>
    <t>Saving</t>
  </si>
  <si>
    <t>สิ้นระยะเวลา</t>
  </si>
  <si>
    <t>บัตรเงินฝาก</t>
  </si>
  <si>
    <t>เงินฝากประจำ</t>
  </si>
  <si>
    <t>ให้สินเชื่อ</t>
  </si>
  <si>
    <t>เกินบัญชี</t>
  </si>
  <si>
    <t>Loans</t>
  </si>
  <si>
    <t>Bills</t>
  </si>
  <si>
    <t>Other</t>
  </si>
  <si>
    <t>สินเชื่อต่อเงิน</t>
  </si>
  <si>
    <t>offices</t>
  </si>
  <si>
    <t>deposits</t>
  </si>
  <si>
    <t>Overdrafts</t>
  </si>
  <si>
    <t>ฝาก(ร้อยละ)</t>
  </si>
  <si>
    <t>ภาคตะวันออกเฉียงเหนือ</t>
  </si>
  <si>
    <t>นครราชสีมา</t>
  </si>
  <si>
    <t>บุรีรัมย์</t>
  </si>
  <si>
    <t xml:space="preserve">          -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</si>
  <si>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</si>
  <si>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</si>
  <si>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</si>
  <si>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</si>
  <si>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</si>
  <si>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</si>
  <si>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</si>
  <si>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</si>
  <si>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</si>
  <si>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</si>
  <si>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</si>
  <si>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</si>
  <si>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</si>
  <si>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</si>
  <si>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</si>
  <si>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</si>
  <si>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</si>
  <si>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บึงกาฬ</t>
  </si>
  <si>
    <t xml:space="preserve">     ที่มา:  ธนาคารแห่งประเทศไทยสำนักงานภาคตะวันออกเฉียงเหนือ</t>
  </si>
  <si>
    <t xml:space="preserve">                                                                                                                  Source:  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</si>
</sst>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0.0"/>
    <numFmt numFmtId="188" formatCode="#,##0.0"/>
    <numFmt numFmtId="189" formatCode="0\ \ "/>
    <numFmt numFmtId="190" formatCode="#,##0.0\ \ 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1" fontId="1" fillId="0" borderId="0" xfId="0" applyNumberFormat="1" applyFont="1"/>
    <xf numFmtId="188" fontId="1" fillId="0" borderId="0" xfId="0" applyNumberFormat="1" applyFont="1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" fontId="1" fillId="0" borderId="0" xfId="0" applyNumberFormat="1" applyFont="1" applyBorder="1"/>
    <xf numFmtId="188" fontId="1" fillId="0" borderId="0" xfId="0" applyNumberFormat="1" applyFont="1" applyBorder="1"/>
    <xf numFmtId="0" fontId="3" fillId="0" borderId="0" xfId="0" applyFont="1" applyAlignment="1">
      <alignment horizontal="right"/>
    </xf>
    <xf numFmtId="0" fontId="3" fillId="0" borderId="1" xfId="0" applyFont="1" applyBorder="1"/>
    <xf numFmtId="1" fontId="3" fillId="0" borderId="1" xfId="0" applyNumberFormat="1" applyFont="1" applyBorder="1"/>
    <xf numFmtId="188" fontId="3" fillId="0" borderId="1" xfId="0" applyNumberFormat="1" applyFont="1" applyBorder="1"/>
    <xf numFmtId="188" fontId="3" fillId="0" borderId="0" xfId="0" applyNumberFormat="1" applyFont="1"/>
    <xf numFmtId="188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/>
    <xf numFmtId="1" fontId="3" fillId="0" borderId="2" xfId="0" applyNumberFormat="1" applyFont="1" applyBorder="1" applyAlignment="1">
      <alignment horizontal="center"/>
    </xf>
    <xf numFmtId="188" fontId="3" fillId="0" borderId="3" xfId="0" applyNumberFormat="1" applyFont="1" applyBorder="1" applyAlignment="1">
      <alignment horizontal="center"/>
    </xf>
    <xf numFmtId="188" fontId="3" fillId="0" borderId="4" xfId="0" applyNumberFormat="1" applyFont="1" applyBorder="1" applyAlignment="1">
      <alignment horizontal="center"/>
    </xf>
    <xf numFmtId="188" fontId="3" fillId="0" borderId="4" xfId="0" applyNumberFormat="1" applyFont="1" applyBorder="1" applyAlignment="1">
      <alignment horizontal="center"/>
    </xf>
    <xf numFmtId="188" fontId="3" fillId="0" borderId="5" xfId="0" applyNumberFormat="1" applyFont="1" applyBorder="1" applyAlignment="1">
      <alignment horizontal="center"/>
    </xf>
    <xf numFmtId="188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" fontId="3" fillId="0" borderId="8" xfId="0" applyNumberFormat="1" applyFont="1" applyBorder="1" applyAlignment="1">
      <alignment horizontal="center"/>
    </xf>
    <xf numFmtId="188" fontId="3" fillId="0" borderId="8" xfId="0" applyNumberFormat="1" applyFont="1" applyBorder="1"/>
    <xf numFmtId="188" fontId="3" fillId="0" borderId="8" xfId="0" applyNumberFormat="1" applyFont="1" applyBorder="1" applyAlignment="1">
      <alignment horizontal="center"/>
    </xf>
    <xf numFmtId="188" fontId="3" fillId="0" borderId="2" xfId="0" applyNumberFormat="1" applyFont="1" applyBorder="1" applyAlignment="1">
      <alignment horizontal="center"/>
    </xf>
    <xf numFmtId="188" fontId="3" fillId="0" borderId="9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0" xfId="0" applyFont="1" applyBorder="1"/>
    <xf numFmtId="188" fontId="3" fillId="0" borderId="0" xfId="0" applyNumberFormat="1" applyFont="1" applyBorder="1" applyAlignment="1">
      <alignment horizontal="center"/>
    </xf>
    <xf numFmtId="188" fontId="3" fillId="0" borderId="11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188" fontId="3" fillId="0" borderId="12" xfId="0" applyNumberFormat="1" applyFont="1" applyBorder="1"/>
    <xf numFmtId="188" fontId="3" fillId="0" borderId="12" xfId="0" applyNumberFormat="1" applyFont="1" applyBorder="1" applyAlignment="1">
      <alignment horizontal="center"/>
    </xf>
    <xf numFmtId="0" fontId="3" fillId="0" borderId="13" xfId="0" applyFont="1" applyBorder="1"/>
    <xf numFmtId="188" fontId="3" fillId="0" borderId="14" xfId="0" applyNumberFormat="1" applyFont="1" applyBorder="1" applyAlignment="1">
      <alignment horizontal="center"/>
    </xf>
    <xf numFmtId="188" fontId="3" fillId="0" borderId="13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1" fillId="0" borderId="7" xfId="0" applyFont="1" applyBorder="1" applyAlignment="1" applyProtection="1"/>
    <xf numFmtId="189" fontId="1" fillId="0" borderId="8" xfId="0" applyNumberFormat="1" applyFont="1" applyBorder="1" applyAlignment="1">
      <alignment vertical="center"/>
    </xf>
    <xf numFmtId="190" fontId="1" fillId="0" borderId="8" xfId="0" applyNumberFormat="1" applyFont="1" applyBorder="1" applyAlignment="1">
      <alignment vertical="center"/>
    </xf>
    <xf numFmtId="190" fontId="1" fillId="0" borderId="8" xfId="0" applyNumberFormat="1" applyFont="1" applyBorder="1" applyAlignment="1">
      <alignment horizontal="right" vertical="center"/>
    </xf>
    <xf numFmtId="190" fontId="1" fillId="0" borderId="10" xfId="0" applyNumberFormat="1" applyFont="1" applyBorder="1" applyAlignment="1">
      <alignment horizontal="right" vertical="center"/>
    </xf>
    <xf numFmtId="0" fontId="3" fillId="0" borderId="11" xfId="1" applyFont="1" applyFill="1" applyBorder="1" applyAlignment="1">
      <alignment horizontal="left" indent="1"/>
    </xf>
    <xf numFmtId="189" fontId="3" fillId="0" borderId="8" xfId="0" applyNumberFormat="1" applyFont="1" applyBorder="1" applyAlignment="1">
      <alignment horizontal="right" vertical="center"/>
    </xf>
    <xf numFmtId="190" fontId="3" fillId="0" borderId="8" xfId="0" applyNumberFormat="1" applyFont="1" applyBorder="1" applyAlignment="1">
      <alignment horizontal="right" vertical="center"/>
    </xf>
    <xf numFmtId="190" fontId="3" fillId="0" borderId="9" xfId="0" applyNumberFormat="1" applyFont="1" applyBorder="1"/>
    <xf numFmtId="190" fontId="3" fillId="0" borderId="0" xfId="1" quotePrefix="1" applyNumberFormat="1" applyFont="1" applyFill="1" applyBorder="1" applyAlignment="1"/>
    <xf numFmtId="190" fontId="3" fillId="0" borderId="8" xfId="0" quotePrefix="1" applyNumberFormat="1" applyFont="1" applyBorder="1" applyAlignment="1">
      <alignment horizontal="center" vertical="center"/>
    </xf>
    <xf numFmtId="190" fontId="3" fillId="0" borderId="0" xfId="0" applyNumberFormat="1" applyFont="1"/>
    <xf numFmtId="0" fontId="3" fillId="0" borderId="0" xfId="1" applyFont="1" applyFill="1" applyBorder="1" applyAlignment="1">
      <alignment horizontal="left" indent="1"/>
    </xf>
    <xf numFmtId="0" fontId="3" fillId="0" borderId="1" xfId="1" applyFont="1" applyFill="1" applyBorder="1" applyAlignment="1">
      <alignment horizontal="left" indent="1"/>
    </xf>
    <xf numFmtId="0" fontId="3" fillId="0" borderId="14" xfId="0" applyFont="1" applyBorder="1"/>
    <xf numFmtId="1" fontId="3" fillId="0" borderId="12" xfId="0" applyNumberFormat="1" applyFont="1" applyBorder="1" applyAlignment="1">
      <alignment horizontal="center" vertical="center"/>
    </xf>
    <xf numFmtId="188" fontId="3" fillId="0" borderId="12" xfId="0" applyNumberFormat="1" applyFont="1" applyBorder="1" applyAlignment="1">
      <alignment horizontal="center" vertical="center"/>
    </xf>
    <xf numFmtId="188" fontId="3" fillId="0" borderId="12" xfId="0" applyNumberFormat="1" applyFont="1" applyBorder="1" applyAlignment="1">
      <alignment horizontal="right" vertical="center" indent="1"/>
    </xf>
    <xf numFmtId="0" fontId="3" fillId="0" borderId="13" xfId="1" quotePrefix="1" applyFont="1" applyFill="1" applyBorder="1" applyAlignment="1"/>
    <xf numFmtId="1" fontId="3" fillId="0" borderId="0" xfId="0" applyNumberFormat="1" applyFont="1"/>
  </cellXfs>
  <cellStyles count="2">
    <cellStyle name="Normal_เินรัาเินให้สินเ่อรายัหวั-ึ้นweb-เม.ย.47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238125</xdr:colOff>
      <xdr:row>28</xdr:row>
      <xdr:rowOff>142875</xdr:rowOff>
    </xdr:from>
    <xdr:to>
      <xdr:col>19</xdr:col>
      <xdr:colOff>819150</xdr:colOff>
      <xdr:row>31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487025" y="6562725"/>
          <a:ext cx="3714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142875</xdr:colOff>
      <xdr:row>0</xdr:row>
      <xdr:rowOff>0</xdr:rowOff>
    </xdr:from>
    <xdr:to>
      <xdr:col>20</xdr:col>
      <xdr:colOff>9525</xdr:colOff>
      <xdr:row>34</xdr:row>
      <xdr:rowOff>66675</xdr:rowOff>
    </xdr:to>
    <xdr:grpSp>
      <xdr:nvGrpSpPr>
        <xdr:cNvPr id="3" name="Group 77"/>
        <xdr:cNvGrpSpPr>
          <a:grpSpLocks/>
        </xdr:cNvGrpSpPr>
      </xdr:nvGrpSpPr>
      <xdr:grpSpPr bwMode="auto">
        <a:xfrm>
          <a:off x="10391775" y="0"/>
          <a:ext cx="476250" cy="7515225"/>
          <a:chOff x="1007" y="0"/>
          <a:chExt cx="47" cy="71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6" y="161"/>
            <a:ext cx="37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Money, Finance, Insurance and Balance of Payments Statistics</a:t>
            </a:r>
            <a:r>
              <a:rPr lang="th-TH" sz="1300" b="1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33"/>
  <sheetViews>
    <sheetView showGridLines="0" tabSelected="1" zoomScaleNormal="100" workbookViewId="0">
      <selection activeCell="P2" sqref="P2"/>
    </sheetView>
  </sheetViews>
  <sheetFormatPr defaultRowHeight="18.75" x14ac:dyDescent="0.3"/>
  <cols>
    <col min="1" max="1" width="1.7109375" style="19" customWidth="1"/>
    <col min="2" max="2" width="7.140625" style="19" customWidth="1"/>
    <col min="3" max="3" width="5.85546875" style="19" customWidth="1"/>
    <col min="4" max="4" width="10.140625" style="19" customWidth="1"/>
    <col min="5" max="5" width="10.42578125" style="67" customWidth="1"/>
    <col min="6" max="6" width="13" style="15" customWidth="1"/>
    <col min="7" max="7" width="12.28515625" style="15" customWidth="1"/>
    <col min="8" max="8" width="12.85546875" style="15" customWidth="1"/>
    <col min="9" max="9" width="12.7109375" style="15" customWidth="1"/>
    <col min="10" max="11" width="12.7109375" style="15" hidden="1" customWidth="1"/>
    <col min="12" max="12" width="11.7109375" style="15" customWidth="1"/>
    <col min="13" max="15" width="10.42578125" style="15" customWidth="1"/>
    <col min="16" max="16" width="11.85546875" style="15" customWidth="1"/>
    <col min="17" max="17" width="10.42578125" style="15" hidden="1" customWidth="1"/>
    <col min="18" max="18" width="2.85546875" style="19" hidden="1" customWidth="1"/>
    <col min="19" max="19" width="12.7109375" style="19" customWidth="1"/>
    <col min="20" max="20" width="9.140625" style="18"/>
    <col min="21" max="16384" width="9.140625" style="19"/>
  </cols>
  <sheetData>
    <row r="1" spans="1:20" s="1" customFormat="1" x14ac:dyDescent="0.3">
      <c r="B1" s="2" t="s">
        <v>0</v>
      </c>
      <c r="C1" s="3">
        <v>15.1</v>
      </c>
      <c r="D1" s="2" t="s">
        <v>1</v>
      </c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T1" s="6"/>
    </row>
    <row r="2" spans="1:20" s="6" customFormat="1" ht="21.75" customHeight="1" x14ac:dyDescent="0.35">
      <c r="B2" s="7" t="s">
        <v>2</v>
      </c>
      <c r="C2" s="3">
        <v>15.1</v>
      </c>
      <c r="D2" s="8" t="s">
        <v>3</v>
      </c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20" s="6" customFormat="1" ht="15.75" customHeight="1" x14ac:dyDescent="0.3">
      <c r="B3" s="8"/>
      <c r="C3" s="3"/>
      <c r="D3" s="8"/>
      <c r="E3" s="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S3" s="11" t="s">
        <v>4</v>
      </c>
    </row>
    <row r="4" spans="1:20" ht="2.25" customHeight="1" x14ac:dyDescent="0.3">
      <c r="A4" s="12"/>
      <c r="B4" s="12"/>
      <c r="C4" s="12"/>
      <c r="D4" s="12"/>
      <c r="E4" s="13"/>
      <c r="F4" s="14"/>
      <c r="G4" s="14"/>
      <c r="H4" s="14"/>
      <c r="O4" s="16"/>
      <c r="P4" s="16"/>
      <c r="Q4" s="16"/>
      <c r="R4" s="17"/>
      <c r="S4" s="11"/>
    </row>
    <row r="5" spans="1:20" ht="21" customHeight="1" x14ac:dyDescent="0.3">
      <c r="E5" s="20"/>
      <c r="F5" s="21" t="s">
        <v>5</v>
      </c>
      <c r="G5" s="21"/>
      <c r="H5" s="21"/>
      <c r="I5" s="22"/>
      <c r="J5" s="23"/>
      <c r="K5" s="23"/>
      <c r="L5" s="22" t="s">
        <v>6</v>
      </c>
      <c r="M5" s="24"/>
      <c r="N5" s="24"/>
      <c r="O5" s="24"/>
      <c r="P5" s="24"/>
      <c r="Q5" s="25"/>
      <c r="R5" s="26" t="s">
        <v>7</v>
      </c>
      <c r="S5" s="26"/>
    </row>
    <row r="6" spans="1:20" ht="21" customHeight="1" x14ac:dyDescent="0.3">
      <c r="A6" s="27"/>
      <c r="B6" s="27"/>
      <c r="C6" s="27"/>
      <c r="D6" s="27"/>
      <c r="E6" s="28" t="s">
        <v>8</v>
      </c>
      <c r="F6" s="29"/>
      <c r="G6" s="30"/>
      <c r="H6" s="31"/>
      <c r="I6" s="19"/>
      <c r="J6" s="19"/>
      <c r="K6" s="19"/>
      <c r="L6" s="31"/>
      <c r="M6" s="19"/>
      <c r="N6" s="30"/>
      <c r="O6" s="32"/>
      <c r="P6" s="30"/>
      <c r="Q6" s="33"/>
      <c r="R6" s="34"/>
      <c r="S6" s="35"/>
    </row>
    <row r="7" spans="1:20" ht="21" customHeight="1" x14ac:dyDescent="0.3">
      <c r="A7" s="27" t="s">
        <v>9</v>
      </c>
      <c r="B7" s="27"/>
      <c r="C7" s="27"/>
      <c r="D7" s="27"/>
      <c r="E7" s="28" t="s">
        <v>10</v>
      </c>
      <c r="F7" s="30" t="s">
        <v>11</v>
      </c>
      <c r="G7" s="30" t="s">
        <v>12</v>
      </c>
      <c r="H7" s="36" t="s">
        <v>13</v>
      </c>
      <c r="I7" s="32" t="s">
        <v>14</v>
      </c>
      <c r="J7" s="32"/>
      <c r="K7" s="32"/>
      <c r="L7" s="30" t="s">
        <v>15</v>
      </c>
      <c r="M7" s="37" t="s">
        <v>16</v>
      </c>
      <c r="N7" s="30" t="s">
        <v>17</v>
      </c>
      <c r="O7" s="32" t="s">
        <v>18</v>
      </c>
      <c r="P7" s="30" t="s">
        <v>19</v>
      </c>
      <c r="Q7" s="33"/>
      <c r="R7" s="34"/>
      <c r="S7" s="38" t="s">
        <v>20</v>
      </c>
    </row>
    <row r="8" spans="1:20" ht="21" customHeight="1" x14ac:dyDescent="0.3">
      <c r="E8" s="28" t="s">
        <v>21</v>
      </c>
      <c r="F8" s="30" t="s">
        <v>22</v>
      </c>
      <c r="G8" s="30" t="s">
        <v>23</v>
      </c>
      <c r="H8" s="36" t="s">
        <v>24</v>
      </c>
      <c r="I8" s="32" t="s">
        <v>25</v>
      </c>
      <c r="J8" s="32" t="s">
        <v>26</v>
      </c>
      <c r="K8" s="32" t="s">
        <v>27</v>
      </c>
      <c r="L8" s="39" t="s">
        <v>28</v>
      </c>
      <c r="M8" s="37" t="s">
        <v>29</v>
      </c>
      <c r="N8" s="30" t="s">
        <v>30</v>
      </c>
      <c r="O8" s="32" t="s">
        <v>31</v>
      </c>
      <c r="P8" s="30" t="s">
        <v>32</v>
      </c>
      <c r="Q8" s="33"/>
      <c r="R8" s="34"/>
      <c r="S8" s="38" t="s">
        <v>33</v>
      </c>
    </row>
    <row r="9" spans="1:20" ht="21" customHeight="1" x14ac:dyDescent="0.3">
      <c r="A9" s="12"/>
      <c r="B9" s="12"/>
      <c r="C9" s="12"/>
      <c r="D9" s="12"/>
      <c r="E9" s="40" t="s">
        <v>34</v>
      </c>
      <c r="F9" s="41"/>
      <c r="G9" s="42" t="s">
        <v>35</v>
      </c>
      <c r="H9" s="42" t="s">
        <v>35</v>
      </c>
      <c r="I9" s="43"/>
      <c r="J9" s="43"/>
      <c r="K9" s="43"/>
      <c r="L9" s="42" t="s">
        <v>22</v>
      </c>
      <c r="M9" s="44" t="s">
        <v>36</v>
      </c>
      <c r="N9" s="41"/>
      <c r="O9" s="45"/>
      <c r="P9" s="41"/>
      <c r="Q9" s="33"/>
      <c r="R9" s="46"/>
      <c r="S9" s="47" t="s">
        <v>37</v>
      </c>
    </row>
    <row r="10" spans="1:20" ht="18" customHeight="1" x14ac:dyDescent="0.3">
      <c r="A10" s="48" t="s">
        <v>38</v>
      </c>
      <c r="B10" s="48"/>
      <c r="E10" s="49">
        <f>SUM(E11:E30)</f>
        <v>852</v>
      </c>
      <c r="F10" s="50">
        <f t="shared" ref="F10:P10" si="0">SUM(F11:F30)</f>
        <v>614715</v>
      </c>
      <c r="G10" s="50">
        <f t="shared" si="0"/>
        <v>25023</v>
      </c>
      <c r="H10" s="50">
        <f t="shared" si="0"/>
        <v>365539</v>
      </c>
      <c r="I10" s="50">
        <f t="shared" si="0"/>
        <v>224153</v>
      </c>
      <c r="J10" s="50">
        <f t="shared" si="0"/>
        <v>113</v>
      </c>
      <c r="K10" s="50">
        <f t="shared" si="0"/>
        <v>224040</v>
      </c>
      <c r="L10" s="50">
        <f t="shared" si="0"/>
        <v>777744</v>
      </c>
      <c r="M10" s="50">
        <f t="shared" si="0"/>
        <v>133397</v>
      </c>
      <c r="N10" s="50">
        <f t="shared" si="0"/>
        <v>479829</v>
      </c>
      <c r="O10" s="50">
        <f t="shared" si="0"/>
        <v>164420</v>
      </c>
      <c r="P10" s="50">
        <f t="shared" si="0"/>
        <v>98</v>
      </c>
      <c r="Q10" s="51"/>
      <c r="R10" s="51"/>
      <c r="S10" s="52">
        <v>127</v>
      </c>
    </row>
    <row r="11" spans="1:20" ht="18" customHeight="1" x14ac:dyDescent="0.3">
      <c r="A11" s="53" t="s">
        <v>39</v>
      </c>
      <c r="E11" s="54">
        <v>136</v>
      </c>
      <c r="F11" s="55">
        <f>SUM(G11:I11)</f>
        <v>124390</v>
      </c>
      <c r="G11" s="55">
        <v>3936</v>
      </c>
      <c r="H11" s="55">
        <v>70343</v>
      </c>
      <c r="I11" s="55">
        <v>50111</v>
      </c>
      <c r="J11" s="55">
        <v>38</v>
      </c>
      <c r="K11" s="55">
        <v>50073</v>
      </c>
      <c r="L11" s="55">
        <f>SUM(M11:P11)</f>
        <v>147452</v>
      </c>
      <c r="M11" s="55">
        <v>19852</v>
      </c>
      <c r="N11" s="55">
        <v>99034</v>
      </c>
      <c r="O11" s="55">
        <v>28555</v>
      </c>
      <c r="P11" s="55">
        <v>11</v>
      </c>
      <c r="Q11" s="56"/>
      <c r="R11" s="57"/>
      <c r="S11" s="56">
        <v>119</v>
      </c>
    </row>
    <row r="12" spans="1:20" ht="18" customHeight="1" x14ac:dyDescent="0.3">
      <c r="A12" s="53" t="s">
        <v>40</v>
      </c>
      <c r="E12" s="54">
        <v>44</v>
      </c>
      <c r="F12" s="55">
        <f t="shared" ref="F12:F30" si="1">SUM(G12:I12)</f>
        <v>32007</v>
      </c>
      <c r="G12" s="55">
        <v>1135</v>
      </c>
      <c r="H12" s="55">
        <v>20923</v>
      </c>
      <c r="I12" s="55">
        <v>9949</v>
      </c>
      <c r="J12" s="55">
        <v>10</v>
      </c>
      <c r="K12" s="55">
        <v>9939</v>
      </c>
      <c r="L12" s="55">
        <f t="shared" ref="L12:L30" si="2">SUM(M12:P12)</f>
        <v>34720</v>
      </c>
      <c r="M12" s="55">
        <v>7138</v>
      </c>
      <c r="N12" s="55">
        <v>15753</v>
      </c>
      <c r="O12" s="55">
        <v>11829</v>
      </c>
      <c r="P12" s="58" t="s">
        <v>41</v>
      </c>
      <c r="Q12" s="56"/>
      <c r="R12" s="57"/>
      <c r="S12" s="56">
        <v>108</v>
      </c>
    </row>
    <row r="13" spans="1:20" ht="18" customHeight="1" x14ac:dyDescent="0.3">
      <c r="A13" s="53" t="s">
        <v>42</v>
      </c>
      <c r="E13" s="54">
        <v>38</v>
      </c>
      <c r="F13" s="55">
        <f t="shared" si="1"/>
        <v>27828</v>
      </c>
      <c r="G13" s="55">
        <v>1292</v>
      </c>
      <c r="H13" s="55">
        <v>17467</v>
      </c>
      <c r="I13" s="55">
        <v>9069</v>
      </c>
      <c r="J13" s="55"/>
      <c r="K13" s="55">
        <v>9069</v>
      </c>
      <c r="L13" s="55">
        <f t="shared" si="2"/>
        <v>38433</v>
      </c>
      <c r="M13" s="55">
        <v>7263</v>
      </c>
      <c r="N13" s="55">
        <v>16884</v>
      </c>
      <c r="O13" s="55">
        <v>14286</v>
      </c>
      <c r="P13" s="58" t="s">
        <v>41</v>
      </c>
      <c r="Q13" s="56"/>
      <c r="R13" s="57"/>
      <c r="S13" s="56">
        <v>138</v>
      </c>
    </row>
    <row r="14" spans="1:20" ht="18" customHeight="1" x14ac:dyDescent="0.3">
      <c r="A14" s="53" t="s">
        <v>43</v>
      </c>
      <c r="E14" s="54">
        <v>41</v>
      </c>
      <c r="F14" s="55">
        <f t="shared" si="1"/>
        <v>24189</v>
      </c>
      <c r="G14" s="55">
        <v>1186</v>
      </c>
      <c r="H14" s="55">
        <v>14515</v>
      </c>
      <c r="I14" s="55">
        <v>8488</v>
      </c>
      <c r="J14" s="55">
        <v>1</v>
      </c>
      <c r="K14" s="55">
        <v>8487</v>
      </c>
      <c r="L14" s="55">
        <f t="shared" si="2"/>
        <v>24179</v>
      </c>
      <c r="M14" s="55">
        <v>5890</v>
      </c>
      <c r="N14" s="59">
        <v>11646</v>
      </c>
      <c r="O14" s="55">
        <v>6638</v>
      </c>
      <c r="P14" s="55">
        <v>5</v>
      </c>
      <c r="Q14" s="56"/>
      <c r="R14" s="57"/>
      <c r="S14" s="56">
        <v>100</v>
      </c>
    </row>
    <row r="15" spans="1:20" ht="18" customHeight="1" x14ac:dyDescent="0.3">
      <c r="A15" s="53" t="s">
        <v>44</v>
      </c>
      <c r="E15" s="54">
        <v>81</v>
      </c>
      <c r="F15" s="55">
        <f t="shared" si="1"/>
        <v>54215</v>
      </c>
      <c r="G15" s="55">
        <v>2566</v>
      </c>
      <c r="H15" s="55">
        <v>31177</v>
      </c>
      <c r="I15" s="55">
        <v>20472</v>
      </c>
      <c r="J15" s="55">
        <v>3</v>
      </c>
      <c r="K15" s="55">
        <v>20469</v>
      </c>
      <c r="L15" s="55">
        <f t="shared" si="2"/>
        <v>82018</v>
      </c>
      <c r="M15" s="55">
        <v>10625</v>
      </c>
      <c r="N15" s="55">
        <v>56516</v>
      </c>
      <c r="O15" s="55">
        <v>14851</v>
      </c>
      <c r="P15" s="55">
        <v>26</v>
      </c>
      <c r="Q15" s="56"/>
      <c r="R15" s="57"/>
      <c r="S15" s="56">
        <v>151</v>
      </c>
    </row>
    <row r="16" spans="1:20" ht="18" customHeight="1" x14ac:dyDescent="0.3">
      <c r="A16" s="53" t="s">
        <v>45</v>
      </c>
      <c r="E16" s="54">
        <v>19</v>
      </c>
      <c r="F16" s="55">
        <f t="shared" si="1"/>
        <v>11838</v>
      </c>
      <c r="G16" s="55">
        <v>627</v>
      </c>
      <c r="H16" s="55">
        <v>7124</v>
      </c>
      <c r="I16" s="55">
        <v>4087</v>
      </c>
      <c r="J16" s="55"/>
      <c r="K16" s="55">
        <v>4087</v>
      </c>
      <c r="L16" s="55">
        <f t="shared" si="2"/>
        <v>13778</v>
      </c>
      <c r="M16" s="55">
        <v>3458</v>
      </c>
      <c r="N16" s="55">
        <v>7633</v>
      </c>
      <c r="O16" s="55">
        <v>2686</v>
      </c>
      <c r="P16" s="55">
        <v>1</v>
      </c>
      <c r="Q16" s="56"/>
      <c r="R16" s="57"/>
      <c r="S16" s="56">
        <v>116</v>
      </c>
    </row>
    <row r="17" spans="1:19" ht="18" customHeight="1" x14ac:dyDescent="0.3">
      <c r="A17" s="53" t="s">
        <v>46</v>
      </c>
      <c r="E17" s="54">
        <v>34</v>
      </c>
      <c r="F17" s="55">
        <f t="shared" si="1"/>
        <v>20596</v>
      </c>
      <c r="G17" s="55">
        <v>1419</v>
      </c>
      <c r="H17" s="55">
        <v>11595</v>
      </c>
      <c r="I17" s="55">
        <v>7582</v>
      </c>
      <c r="J17" s="55"/>
      <c r="K17" s="55">
        <v>7582</v>
      </c>
      <c r="L17" s="55">
        <f t="shared" si="2"/>
        <v>19922</v>
      </c>
      <c r="M17" s="55">
        <v>5311</v>
      </c>
      <c r="N17" s="55">
        <v>11497</v>
      </c>
      <c r="O17" s="55">
        <v>3114</v>
      </c>
      <c r="P17" s="58" t="s">
        <v>41</v>
      </c>
      <c r="Q17" s="56"/>
      <c r="R17" s="57"/>
      <c r="S17" s="56">
        <v>97</v>
      </c>
    </row>
    <row r="18" spans="1:19" ht="18" customHeight="1" x14ac:dyDescent="0.3">
      <c r="A18" s="53" t="s">
        <v>47</v>
      </c>
      <c r="E18" s="54">
        <v>12</v>
      </c>
      <c r="F18" s="55">
        <f t="shared" si="1"/>
        <v>6604</v>
      </c>
      <c r="G18" s="55">
        <v>143</v>
      </c>
      <c r="H18" s="55">
        <v>4305</v>
      </c>
      <c r="I18" s="55">
        <v>2156</v>
      </c>
      <c r="J18" s="55"/>
      <c r="K18" s="55">
        <v>2156</v>
      </c>
      <c r="L18" s="55">
        <f t="shared" si="2"/>
        <v>9600</v>
      </c>
      <c r="M18" s="55">
        <v>2801</v>
      </c>
      <c r="N18" s="55">
        <v>3771</v>
      </c>
      <c r="O18" s="55">
        <v>3028</v>
      </c>
      <c r="P18" s="58" t="s">
        <v>41</v>
      </c>
      <c r="Q18" s="56"/>
      <c r="R18" s="57"/>
      <c r="S18" s="56">
        <v>145</v>
      </c>
    </row>
    <row r="19" spans="1:19" ht="18" customHeight="1" x14ac:dyDescent="0.3">
      <c r="A19" s="53" t="s">
        <v>48</v>
      </c>
      <c r="E19" s="54">
        <v>16</v>
      </c>
      <c r="F19" s="55">
        <f t="shared" si="1"/>
        <v>7774</v>
      </c>
      <c r="G19" s="55">
        <v>508</v>
      </c>
      <c r="H19" s="55">
        <v>5026</v>
      </c>
      <c r="I19" s="55">
        <v>2240</v>
      </c>
      <c r="J19" s="55"/>
      <c r="K19" s="55">
        <v>2240</v>
      </c>
      <c r="L19" s="55">
        <f t="shared" si="2"/>
        <v>8752</v>
      </c>
      <c r="M19" s="55">
        <v>2594</v>
      </c>
      <c r="N19" s="55">
        <v>3455</v>
      </c>
      <c r="O19" s="55">
        <v>2703</v>
      </c>
      <c r="P19" s="58" t="s">
        <v>41</v>
      </c>
      <c r="Q19" s="56"/>
      <c r="R19" s="57"/>
      <c r="S19" s="56">
        <v>113</v>
      </c>
    </row>
    <row r="20" spans="1:19" ht="18" customHeight="1" x14ac:dyDescent="0.3">
      <c r="A20" s="53" t="s">
        <v>49</v>
      </c>
      <c r="E20" s="54">
        <v>112</v>
      </c>
      <c r="F20" s="55">
        <f t="shared" si="1"/>
        <v>86995</v>
      </c>
      <c r="G20" s="55">
        <v>3042</v>
      </c>
      <c r="H20" s="55">
        <v>49349</v>
      </c>
      <c r="I20" s="55">
        <v>34604</v>
      </c>
      <c r="J20" s="55">
        <v>1</v>
      </c>
      <c r="K20" s="55">
        <v>34603</v>
      </c>
      <c r="L20" s="55">
        <f t="shared" si="2"/>
        <v>137731</v>
      </c>
      <c r="M20" s="55">
        <v>17135</v>
      </c>
      <c r="N20" s="55">
        <v>98520</v>
      </c>
      <c r="O20" s="55">
        <v>22046</v>
      </c>
      <c r="P20" s="55">
        <v>30</v>
      </c>
      <c r="Q20" s="56"/>
      <c r="R20" s="57"/>
      <c r="S20" s="56">
        <v>158</v>
      </c>
    </row>
    <row r="21" spans="1:19" ht="18" customHeight="1" x14ac:dyDescent="0.3">
      <c r="A21" s="53" t="s">
        <v>50</v>
      </c>
      <c r="E21" s="54">
        <v>80</v>
      </c>
      <c r="F21" s="55">
        <f t="shared" si="1"/>
        <v>64382</v>
      </c>
      <c r="G21" s="55">
        <v>2331</v>
      </c>
      <c r="H21" s="55">
        <v>37104</v>
      </c>
      <c r="I21" s="55">
        <v>24947</v>
      </c>
      <c r="J21" s="55">
        <v>56</v>
      </c>
      <c r="K21" s="55">
        <v>24891</v>
      </c>
      <c r="L21" s="55">
        <f t="shared" si="2"/>
        <v>91002</v>
      </c>
      <c r="M21" s="55">
        <v>10783</v>
      </c>
      <c r="N21" s="55">
        <v>69181</v>
      </c>
      <c r="O21" s="55">
        <v>11021</v>
      </c>
      <c r="P21" s="55">
        <v>17</v>
      </c>
      <c r="Q21" s="56"/>
      <c r="R21" s="57"/>
      <c r="S21" s="56">
        <v>141</v>
      </c>
    </row>
    <row r="22" spans="1:19" ht="18" customHeight="1" x14ac:dyDescent="0.3">
      <c r="A22" s="53" t="s">
        <v>51</v>
      </c>
      <c r="E22" s="54">
        <v>28</v>
      </c>
      <c r="F22" s="55">
        <f t="shared" si="1"/>
        <v>15052</v>
      </c>
      <c r="G22" s="55">
        <v>704</v>
      </c>
      <c r="H22" s="55">
        <v>8602</v>
      </c>
      <c r="I22" s="55">
        <v>5746</v>
      </c>
      <c r="J22" s="55">
        <v>2</v>
      </c>
      <c r="K22" s="55">
        <v>5744</v>
      </c>
      <c r="L22" s="55">
        <f t="shared" si="2"/>
        <v>19764</v>
      </c>
      <c r="M22" s="55">
        <v>4193</v>
      </c>
      <c r="N22" s="55">
        <v>8849</v>
      </c>
      <c r="O22" s="55">
        <v>6722</v>
      </c>
      <c r="P22" s="58" t="s">
        <v>41</v>
      </c>
      <c r="Q22" s="56"/>
      <c r="R22" s="57"/>
      <c r="S22" s="56">
        <v>131</v>
      </c>
    </row>
    <row r="23" spans="1:19" ht="18" customHeight="1" x14ac:dyDescent="0.3">
      <c r="A23" s="53" t="s">
        <v>52</v>
      </c>
      <c r="E23" s="54">
        <v>31</v>
      </c>
      <c r="F23" s="55">
        <f t="shared" si="1"/>
        <v>24620</v>
      </c>
      <c r="G23" s="55">
        <v>441</v>
      </c>
      <c r="H23" s="55">
        <v>16198</v>
      </c>
      <c r="I23" s="55">
        <v>7981</v>
      </c>
      <c r="J23" s="55"/>
      <c r="K23" s="55">
        <v>7981</v>
      </c>
      <c r="L23" s="55">
        <f t="shared" si="2"/>
        <v>14872</v>
      </c>
      <c r="M23" s="55">
        <v>3416</v>
      </c>
      <c r="N23" s="55">
        <v>8898</v>
      </c>
      <c r="O23" s="55">
        <v>2557</v>
      </c>
      <c r="P23" s="55">
        <v>1</v>
      </c>
      <c r="Q23" s="56"/>
      <c r="R23" s="57"/>
      <c r="S23" s="56">
        <v>60</v>
      </c>
    </row>
    <row r="24" spans="1:19" ht="18" customHeight="1" x14ac:dyDescent="0.3">
      <c r="A24" s="53" t="s">
        <v>53</v>
      </c>
      <c r="E24" s="54">
        <v>35</v>
      </c>
      <c r="F24" s="55">
        <f t="shared" si="1"/>
        <v>21172</v>
      </c>
      <c r="G24" s="55">
        <v>1106</v>
      </c>
      <c r="H24" s="55">
        <v>12828</v>
      </c>
      <c r="I24" s="55">
        <v>7238</v>
      </c>
      <c r="J24" s="55"/>
      <c r="K24" s="55">
        <v>7238</v>
      </c>
      <c r="L24" s="55">
        <f t="shared" si="2"/>
        <v>20477</v>
      </c>
      <c r="M24" s="55">
        <v>4905</v>
      </c>
      <c r="N24" s="55">
        <v>10569</v>
      </c>
      <c r="O24" s="55">
        <v>5003</v>
      </c>
      <c r="P24" s="58" t="s">
        <v>41</v>
      </c>
      <c r="Q24" s="56"/>
      <c r="R24" s="57"/>
      <c r="S24" s="56">
        <v>97</v>
      </c>
    </row>
    <row r="25" spans="1:19" ht="18" customHeight="1" x14ac:dyDescent="0.3">
      <c r="A25" s="53" t="s">
        <v>54</v>
      </c>
      <c r="E25" s="54">
        <v>34</v>
      </c>
      <c r="F25" s="55">
        <f t="shared" si="1"/>
        <v>23838</v>
      </c>
      <c r="G25" s="55">
        <v>1101</v>
      </c>
      <c r="H25" s="55">
        <v>15139</v>
      </c>
      <c r="I25" s="55">
        <v>7598</v>
      </c>
      <c r="J25" s="55"/>
      <c r="K25" s="55">
        <v>7598</v>
      </c>
      <c r="L25" s="55">
        <f t="shared" si="2"/>
        <v>36733</v>
      </c>
      <c r="M25" s="55">
        <v>7908</v>
      </c>
      <c r="N25" s="55">
        <v>18543</v>
      </c>
      <c r="O25" s="55">
        <v>10282</v>
      </c>
      <c r="P25" s="58" t="s">
        <v>41</v>
      </c>
      <c r="Q25" s="56"/>
      <c r="R25" s="57"/>
      <c r="S25" s="56">
        <v>154</v>
      </c>
    </row>
    <row r="26" spans="1:19" ht="18" customHeight="1" x14ac:dyDescent="0.3">
      <c r="A26" s="53" t="s">
        <v>55</v>
      </c>
      <c r="E26" s="54">
        <v>28</v>
      </c>
      <c r="F26" s="55">
        <f t="shared" si="1"/>
        <v>16642</v>
      </c>
      <c r="G26" s="55">
        <v>822</v>
      </c>
      <c r="H26" s="55">
        <v>9534</v>
      </c>
      <c r="I26" s="55">
        <v>6286</v>
      </c>
      <c r="J26" s="55"/>
      <c r="K26" s="55">
        <v>6286</v>
      </c>
      <c r="L26" s="55">
        <f t="shared" si="2"/>
        <v>21059</v>
      </c>
      <c r="M26" s="55">
        <v>5679</v>
      </c>
      <c r="N26" s="55">
        <v>10811</v>
      </c>
      <c r="O26" s="55">
        <v>4567</v>
      </c>
      <c r="P26" s="55">
        <v>2</v>
      </c>
      <c r="Q26" s="56"/>
      <c r="R26" s="57"/>
      <c r="S26" s="56">
        <v>127</v>
      </c>
    </row>
    <row r="27" spans="1:19" ht="18" customHeight="1" x14ac:dyDescent="0.3">
      <c r="A27" s="53" t="s">
        <v>56</v>
      </c>
      <c r="E27" s="54">
        <v>38</v>
      </c>
      <c r="F27" s="55">
        <f t="shared" si="1"/>
        <v>23502</v>
      </c>
      <c r="G27" s="55">
        <v>889</v>
      </c>
      <c r="H27" s="55">
        <v>15164</v>
      </c>
      <c r="I27" s="55">
        <v>7449</v>
      </c>
      <c r="J27" s="55">
        <v>2</v>
      </c>
      <c r="K27" s="55">
        <v>7447</v>
      </c>
      <c r="L27" s="55">
        <f t="shared" si="2"/>
        <v>28365</v>
      </c>
      <c r="M27" s="55">
        <v>6777</v>
      </c>
      <c r="N27" s="55">
        <v>13966</v>
      </c>
      <c r="O27" s="55">
        <v>7620</v>
      </c>
      <c r="P27" s="55">
        <v>2</v>
      </c>
      <c r="Q27" s="56"/>
      <c r="R27" s="57"/>
      <c r="S27" s="56">
        <v>121</v>
      </c>
    </row>
    <row r="28" spans="1:19" ht="18" customHeight="1" x14ac:dyDescent="0.3">
      <c r="A28" s="53" t="s">
        <v>57</v>
      </c>
      <c r="E28" s="54">
        <v>20</v>
      </c>
      <c r="F28" s="55">
        <f t="shared" si="1"/>
        <v>13556</v>
      </c>
      <c r="G28" s="55">
        <v>985</v>
      </c>
      <c r="H28" s="55">
        <v>8764</v>
      </c>
      <c r="I28" s="55">
        <v>3807</v>
      </c>
      <c r="J28" s="55"/>
      <c r="K28" s="55">
        <v>3807</v>
      </c>
      <c r="L28" s="55">
        <f t="shared" si="2"/>
        <v>12877</v>
      </c>
      <c r="M28" s="55">
        <v>3250</v>
      </c>
      <c r="N28" s="55">
        <v>5651</v>
      </c>
      <c r="O28" s="55">
        <v>3974</v>
      </c>
      <c r="P28" s="55">
        <v>2</v>
      </c>
      <c r="Q28" s="56"/>
      <c r="R28" s="57"/>
      <c r="S28" s="56">
        <v>95</v>
      </c>
    </row>
    <row r="29" spans="1:19" ht="18" customHeight="1" x14ac:dyDescent="0.3">
      <c r="A29" s="53" t="s">
        <v>58</v>
      </c>
      <c r="B29" s="18"/>
      <c r="C29" s="18"/>
      <c r="D29" s="18"/>
      <c r="E29" s="54">
        <v>15</v>
      </c>
      <c r="F29" s="55">
        <f t="shared" si="1"/>
        <v>10530</v>
      </c>
      <c r="G29" s="55">
        <v>552</v>
      </c>
      <c r="H29" s="55">
        <v>6664</v>
      </c>
      <c r="I29" s="55">
        <v>3314</v>
      </c>
      <c r="J29" s="55"/>
      <c r="K29" s="55">
        <v>3314</v>
      </c>
      <c r="L29" s="55">
        <f t="shared" si="2"/>
        <v>10308</v>
      </c>
      <c r="M29" s="55">
        <v>2395</v>
      </c>
      <c r="N29" s="55">
        <v>5636</v>
      </c>
      <c r="O29" s="55">
        <v>2276</v>
      </c>
      <c r="P29" s="55">
        <v>1</v>
      </c>
      <c r="Q29" s="56"/>
      <c r="R29" s="57"/>
      <c r="S29" s="56">
        <v>98</v>
      </c>
    </row>
    <row r="30" spans="1:19" ht="18" customHeight="1" x14ac:dyDescent="0.3">
      <c r="A30" s="60"/>
      <c r="B30" s="18" t="s">
        <v>59</v>
      </c>
      <c r="C30" s="18"/>
      <c r="D30" s="18"/>
      <c r="E30" s="54">
        <v>10</v>
      </c>
      <c r="F30" s="55">
        <f t="shared" si="1"/>
        <v>4985</v>
      </c>
      <c r="G30" s="55">
        <v>238</v>
      </c>
      <c r="H30" s="55">
        <v>3718</v>
      </c>
      <c r="I30" s="55">
        <v>1029</v>
      </c>
      <c r="J30" s="55"/>
      <c r="K30" s="55">
        <v>1029</v>
      </c>
      <c r="L30" s="55">
        <f t="shared" si="2"/>
        <v>5702</v>
      </c>
      <c r="M30" s="55">
        <v>2024</v>
      </c>
      <c r="N30" s="55">
        <v>3016</v>
      </c>
      <c r="O30" s="55">
        <v>662</v>
      </c>
      <c r="P30" s="58" t="s">
        <v>41</v>
      </c>
      <c r="Q30" s="56"/>
      <c r="R30" s="57"/>
      <c r="S30" s="56">
        <v>114</v>
      </c>
    </row>
    <row r="31" spans="1:19" ht="4.5" customHeight="1" x14ac:dyDescent="0.3">
      <c r="A31" s="61"/>
      <c r="B31" s="12"/>
      <c r="C31" s="12"/>
      <c r="D31" s="62"/>
      <c r="E31" s="63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5"/>
      <c r="R31" s="43"/>
      <c r="S31" s="66"/>
    </row>
    <row r="32" spans="1:19" ht="3" customHeight="1" x14ac:dyDescent="0.3">
      <c r="R32" s="18"/>
      <c r="S32" s="18"/>
    </row>
    <row r="33" spans="2:8" ht="18.75" customHeight="1" x14ac:dyDescent="0.3">
      <c r="B33" s="19" t="s">
        <v>60</v>
      </c>
      <c r="H33" s="19" t="s">
        <v>61</v>
      </c>
    </row>
  </sheetData>
  <mergeCells count="4">
    <mergeCell ref="F5:I5"/>
    <mergeCell ref="L5:Q5"/>
    <mergeCell ref="A6:D6"/>
    <mergeCell ref="A7:D7"/>
  </mergeCells>
  <pageMargins left="0.55118110236220474" right="0.35433070866141736" top="0.62992125984251968" bottom="0.35433070866141736" header="0.51181102362204722" footer="0.27559055118110237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2015-05-20T06:41:49Z</dcterms:created>
  <dcterms:modified xsi:type="dcterms:W3CDTF">2015-05-20T06:42:43Z</dcterms:modified>
</cp:coreProperties>
</file>