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-7\Documents\"/>
    </mc:Choice>
  </mc:AlternateContent>
  <bookViews>
    <workbookView xWindow="0" yWindow="0" windowWidth="19200" windowHeight="11640"/>
  </bookViews>
  <sheets>
    <sheet name="T-3.1" sheetId="1" r:id="rId1"/>
  </sheets>
  <externalReferences>
    <externalReference r:id="rId2"/>
  </externalReferences>
  <definedNames>
    <definedName name="_xlnm.Print_Area" localSheetId="0">'T-3.1'!$A$1:$L$47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H41" i="1"/>
  <c r="E41" i="1"/>
  <c r="I40" i="1"/>
  <c r="G40" i="1"/>
  <c r="E40" i="1" s="1"/>
  <c r="E39" i="1"/>
  <c r="G38" i="1"/>
  <c r="E38" i="1"/>
  <c r="H37" i="1"/>
  <c r="E37" i="1"/>
  <c r="E36" i="1"/>
  <c r="H35" i="1"/>
  <c r="G35" i="1"/>
  <c r="E35" i="1"/>
  <c r="E34" i="1"/>
  <c r="I33" i="1"/>
  <c r="G33" i="1"/>
  <c r="E33" i="1"/>
  <c r="G23" i="1"/>
  <c r="E23" i="1"/>
  <c r="I22" i="1"/>
  <c r="G22" i="1"/>
  <c r="E22" i="1" s="1"/>
  <c r="I21" i="1"/>
  <c r="G21" i="1"/>
  <c r="E21" i="1"/>
  <c r="I20" i="1"/>
  <c r="H20" i="1"/>
  <c r="G20" i="1"/>
  <c r="E20" i="1"/>
  <c r="E19" i="1"/>
  <c r="E18" i="1"/>
  <c r="G17" i="1"/>
  <c r="E17" i="1"/>
  <c r="G16" i="1"/>
  <c r="E16" i="1"/>
  <c r="I15" i="1"/>
  <c r="E15" i="1"/>
  <c r="E14" i="1"/>
  <c r="E13" i="1"/>
  <c r="G12" i="1"/>
  <c r="E12" i="1"/>
  <c r="I11" i="1"/>
  <c r="H11" i="1"/>
  <c r="E11" i="1" s="1"/>
  <c r="I10" i="1"/>
  <c r="G10" i="1"/>
  <c r="F10" i="1"/>
  <c r="H10" i="1" l="1"/>
  <c r="E10" i="1" s="1"/>
</calcChain>
</file>

<file path=xl/sharedStrings.xml><?xml version="1.0" encoding="utf-8"?>
<sst xmlns="http://schemas.openxmlformats.org/spreadsheetml/2006/main" count="149" uniqueCount="81">
  <si>
    <t xml:space="preserve">ตาราง   </t>
  </si>
  <si>
    <t>โรงเรียน จำแนกตามสังกัด เป็นรายอำเภอ ปีการศึกษา  2556</t>
  </si>
  <si>
    <t>Table</t>
  </si>
  <si>
    <t>Schools by Jurisdiction and District: Academic Year : 2013</t>
  </si>
  <si>
    <t>อำเภอ</t>
  </si>
  <si>
    <t>สังกัด Jurisdiction</t>
  </si>
  <si>
    <t>District/minor 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</si>
  <si>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</si>
  <si>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</si>
  <si>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</si>
  <si>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</si>
  <si>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</si>
  <si>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</si>
  <si>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</si>
  <si>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Total</t>
  </si>
  <si>
    <t xml:space="preserve">Office of the Basic </t>
  </si>
  <si>
    <t>การศึกษาเอกชน</t>
  </si>
  <si>
    <t>ส่วนท้องถิ่น</t>
  </si>
  <si>
    <r>
      <t xml:space="preserve">อื่น ๆ </t>
    </r>
    <r>
      <rPr>
        <b/>
        <vertAlign val="superscript"/>
        <sz val="14"/>
        <rFont val="TH SarabunPSK"/>
        <family val="2"/>
      </rPr>
      <t>1/</t>
    </r>
  </si>
  <si>
    <t>Education Commission</t>
  </si>
  <si>
    <t>Office of the Private</t>
  </si>
  <si>
    <t xml:space="preserve">Department of Local </t>
  </si>
  <si>
    <t>Others</t>
  </si>
  <si>
    <t>Administration</t>
  </si>
  <si>
    <t>รวมยอด</t>
  </si>
  <si>
    <t>อำเภอเมืองบุรีรัมย์</t>
  </si>
  <si>
    <t>Mueang Buri Ram District</t>
  </si>
  <si>
    <t>อำเภอลำปลายมาศ</t>
  </si>
  <si>
    <t xml:space="preserve">  -  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</si>
  <si>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</si>
  <si>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</si>
  <si>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</si>
  <si>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</si>
  <si>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</si>
  <si>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</si>
  <si>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</si>
  <si>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</si>
  <si>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</si>
  <si>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</si>
  <si>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</si>
  <si>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</si>
  <si>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</si>
  <si>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</si>
  <si>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</si>
  <si>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</si>
  <si>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</si>
  <si>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</si>
  <si>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</si>
  <si>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</si>
  <si>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</si>
  <si>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</si>
  <si>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</si>
  <si>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โรงเรียน จำแนกตามสังกัด เป็นรายอำเภอ ปีการศึกษา  2555  (ต่อ)</t>
  </si>
  <si>
    <t xml:space="preserve">Table </t>
  </si>
  <si>
    <t>Schools by Jurisdiction and District: Academic Year : 2012 (Contd.)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</si>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</sst>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\ \ "/>
    <numFmt numFmtId="189" formatCode="#,##0\ 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4"/>
      <name val="TH SarabunPSK"/>
      <family val="2"/>
    </font>
    <font>
      <sz val="10"/>
      <name val="MS Sans Serif"/>
      <family val="2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8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88" fontId="3" fillId="0" borderId="8" xfId="0" applyNumberFormat="1" applyFont="1" applyBorder="1" applyAlignment="1">
      <alignment horizontal="right" vertical="center"/>
    </xf>
    <xf numFmtId="188" fontId="3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9" fontId="3" fillId="0" borderId="8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1" applyFont="1" applyFill="1" applyBorder="1"/>
    <xf numFmtId="188" fontId="3" fillId="0" borderId="3" xfId="0" applyNumberFormat="1" applyFont="1" applyBorder="1" applyAlignment="1">
      <alignment horizontal="right" vertical="center"/>
    </xf>
    <xf numFmtId="0" fontId="7" fillId="0" borderId="11" xfId="0" applyFont="1" applyBorder="1"/>
    <xf numFmtId="0" fontId="7" fillId="0" borderId="12" xfId="0" applyFont="1" applyBorder="1"/>
    <xf numFmtId="3" fontId="7" fillId="0" borderId="14" xfId="0" applyNumberFormat="1" applyFont="1" applyBorder="1" applyAlignment="1">
      <alignment horizontal="right" indent="5"/>
    </xf>
    <xf numFmtId="3" fontId="7" fillId="0" borderId="12" xfId="0" applyNumberFormat="1" applyFont="1" applyBorder="1" applyAlignment="1">
      <alignment horizontal="right" indent="5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</cellXfs>
  <cellStyles count="2">
    <cellStyle name="ปกติ" xfId="0" builtinId="0"/>
    <cellStyle name="ปกติ_TABLE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496425" y="5943600"/>
          <a:ext cx="0" cy="713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4864" rIns="27432" bIns="54864" anchor="ctr" upright="1"/>
        <a:lstStyle/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44</a:t>
          </a: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496425" y="5943600"/>
          <a:ext cx="0" cy="713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4864" rIns="27432" bIns="54864" anchor="ctr" upright="1"/>
        <a:lstStyle/>
        <a:p>
          <a:pPr algn="ct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44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12</xdr:col>
      <xdr:colOff>0</xdr:colOff>
      <xdr:row>23</xdr:row>
      <xdr:rowOff>66675</xdr:rowOff>
    </xdr:to>
    <xdr:grpSp>
      <xdr:nvGrpSpPr>
        <xdr:cNvPr id="4" name="Group 130"/>
        <xdr:cNvGrpSpPr>
          <a:grpSpLocks/>
        </xdr:cNvGrpSpPr>
      </xdr:nvGrpSpPr>
      <xdr:grpSpPr bwMode="auto">
        <a:xfrm>
          <a:off x="9496425" y="0"/>
          <a:ext cx="504825" cy="6715125"/>
          <a:chOff x="953" y="-5"/>
          <a:chExt cx="62" cy="70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9" y="78"/>
            <a:ext cx="33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53" y="6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54" y="326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0</xdr:colOff>
      <xdr:row>23</xdr:row>
      <xdr:rowOff>0</xdr:rowOff>
    </xdr:from>
    <xdr:to>
      <xdr:col>12</xdr:col>
      <xdr:colOff>0</xdr:colOff>
      <xdr:row>46</xdr:row>
      <xdr:rowOff>114300</xdr:rowOff>
    </xdr:to>
    <xdr:grpSp>
      <xdr:nvGrpSpPr>
        <xdr:cNvPr id="8" name="Group 124"/>
        <xdr:cNvGrpSpPr>
          <a:grpSpLocks/>
        </xdr:cNvGrpSpPr>
      </xdr:nvGrpSpPr>
      <xdr:grpSpPr bwMode="auto">
        <a:xfrm>
          <a:off x="9496425" y="6648450"/>
          <a:ext cx="504825" cy="6543675"/>
          <a:chOff x="1002" y="699"/>
          <a:chExt cx="66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9" y="733"/>
            <a:ext cx="34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3619;&#3634;&#3618;&#3591;&#3634;&#3609;&#3626;&#3606;&#3636;&#3605;&#3636;_2556_&#3621;&#3656;&#3634;&#3626;&#3640;&#3604;&#3614;&#3637;&#3656;&#3610;&#3641;&#3619;&#3603;&#3660;\&#3610;&#3607;&#3607;&#3637;&#3656;%203%20&#3626;&#3606;&#3636;&#3605;&#3636;&#3585;&#3634;&#3619;&#3624;&#3638;&#3585;&#3625;&#3634;%2055%20&#3649;&#3585;&#3652;&#3586;&#36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ฐ"/>
      <sheetName val="สพม.32"/>
      <sheetName val="รร.เอกชน"/>
      <sheetName val="ท้องถิ่น"/>
      <sheetName val="อื่นๆ"/>
      <sheetName val="ข้อมูล3.1"/>
      <sheetName val="ข้อมูล 3.2"/>
      <sheetName val="T-3.1"/>
      <sheetName val="T-3.2"/>
      <sheetName val="T-3.3"/>
      <sheetName val="T-3.7"/>
      <sheetName val="t3.8"/>
      <sheetName val="T-3.9"/>
      <sheetName val="T-3.10"/>
      <sheetName val="T-3.11"/>
      <sheetName val="T-3.12"/>
      <sheetName val="T-3.13"/>
      <sheetName val="T3.14"/>
    </sheetNames>
    <sheetDataSet>
      <sheetData sheetId="0"/>
      <sheetData sheetId="1"/>
      <sheetData sheetId="2"/>
      <sheetData sheetId="3"/>
      <sheetData sheetId="4"/>
      <sheetData sheetId="5">
        <row r="11">
          <cell r="H11">
            <v>3</v>
          </cell>
          <cell r="I11">
            <v>2</v>
          </cell>
        </row>
        <row r="12">
          <cell r="G12">
            <v>2</v>
          </cell>
        </row>
        <row r="15">
          <cell r="I15">
            <v>1</v>
          </cell>
        </row>
        <row r="16">
          <cell r="G16">
            <v>1</v>
          </cell>
        </row>
        <row r="17">
          <cell r="G17">
            <v>1</v>
          </cell>
        </row>
        <row r="20">
          <cell r="G20">
            <v>3</v>
          </cell>
          <cell r="H20">
            <v>1</v>
          </cell>
          <cell r="I20">
            <v>1</v>
          </cell>
        </row>
        <row r="21">
          <cell r="G21">
            <v>2</v>
          </cell>
          <cell r="I21">
            <v>1</v>
          </cell>
        </row>
        <row r="22">
          <cell r="G22">
            <v>1</v>
          </cell>
          <cell r="I22">
            <v>1</v>
          </cell>
        </row>
        <row r="23">
          <cell r="G23">
            <v>1</v>
          </cell>
        </row>
        <row r="24">
          <cell r="G24">
            <v>2</v>
          </cell>
          <cell r="I24">
            <v>1</v>
          </cell>
        </row>
        <row r="26">
          <cell r="G26">
            <v>3</v>
          </cell>
          <cell r="H26">
            <v>1</v>
          </cell>
        </row>
        <row r="28">
          <cell r="H28">
            <v>1</v>
          </cell>
        </row>
        <row r="29">
          <cell r="G29">
            <v>3</v>
          </cell>
        </row>
        <row r="31">
          <cell r="G31">
            <v>1</v>
          </cell>
          <cell r="I31">
            <v>1</v>
          </cell>
        </row>
        <row r="32">
          <cell r="H32">
            <v>1</v>
          </cell>
        </row>
      </sheetData>
      <sheetData sheetId="6">
        <row r="14">
          <cell r="L14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showGridLines="0" tabSelected="1" zoomScaleNormal="100" workbookViewId="0">
      <selection activeCell="E33" sqref="E33:E42"/>
    </sheetView>
  </sheetViews>
  <sheetFormatPr defaultRowHeight="18.75" x14ac:dyDescent="0.3"/>
  <cols>
    <col min="1" max="1" width="1.7109375" style="6" customWidth="1"/>
    <col min="2" max="2" width="6.42578125" style="6" customWidth="1"/>
    <col min="3" max="3" width="3.7109375" style="6" customWidth="1"/>
    <col min="4" max="4" width="11.140625" style="6" customWidth="1"/>
    <col min="5" max="5" width="12" style="6" customWidth="1"/>
    <col min="6" max="6" width="20.85546875" style="6" customWidth="1"/>
    <col min="7" max="7" width="23" style="6" customWidth="1"/>
    <col min="8" max="8" width="21.7109375" style="6" customWidth="1"/>
    <col min="9" max="9" width="13.140625" style="6" customWidth="1"/>
    <col min="10" max="10" width="1" style="6" customWidth="1"/>
    <col min="11" max="11" width="27.7109375" style="6" customWidth="1"/>
    <col min="12" max="12" width="7.5703125" style="6" customWidth="1"/>
    <col min="13" max="16384" width="9.140625" style="6"/>
  </cols>
  <sheetData>
    <row r="1" spans="1:11" s="1" customFormat="1" x14ac:dyDescent="0.3">
      <c r="B1" s="2" t="s">
        <v>0</v>
      </c>
      <c r="C1" s="3">
        <v>3.1</v>
      </c>
      <c r="D1" s="2" t="s">
        <v>1</v>
      </c>
    </row>
    <row r="2" spans="1:11" s="4" customFormat="1" x14ac:dyDescent="0.3">
      <c r="B2" s="5" t="s">
        <v>2</v>
      </c>
      <c r="C2" s="3">
        <v>3.1</v>
      </c>
      <c r="D2" s="5" t="s">
        <v>3</v>
      </c>
    </row>
    <row r="3" spans="1:11" ht="6" customHeight="1" x14ac:dyDescent="0.3"/>
    <row r="4" spans="1:11" s="13" customFormat="1" ht="15" customHeight="1" x14ac:dyDescent="0.3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1" s="13" customFormat="1" ht="15" customHeight="1" x14ac:dyDescent="0.3">
      <c r="A5" s="14"/>
      <c r="B5" s="14"/>
      <c r="C5" s="14"/>
      <c r="D5" s="15"/>
      <c r="E5" s="16"/>
      <c r="F5" s="17" t="s">
        <v>7</v>
      </c>
      <c r="G5" s="18" t="s">
        <v>8</v>
      </c>
      <c r="H5" s="19" t="s">
        <v>9</v>
      </c>
      <c r="I5" s="20"/>
      <c r="J5" s="14"/>
      <c r="K5" s="14"/>
    </row>
    <row r="6" spans="1:11" s="13" customFormat="1" ht="23.25" customHeight="1" x14ac:dyDescent="0.3">
      <c r="A6" s="14"/>
      <c r="B6" s="14"/>
      <c r="C6" s="14"/>
      <c r="D6" s="15"/>
      <c r="E6" s="21" t="s">
        <v>10</v>
      </c>
      <c r="F6" s="21" t="s">
        <v>11</v>
      </c>
      <c r="G6" s="22" t="s">
        <v>12</v>
      </c>
      <c r="H6" s="22" t="s">
        <v>13</v>
      </c>
      <c r="I6" s="22"/>
      <c r="J6" s="14"/>
      <c r="K6" s="14"/>
    </row>
    <row r="7" spans="1:11" s="13" customFormat="1" ht="17.25" customHeight="1" x14ac:dyDescent="0.3">
      <c r="A7" s="14"/>
      <c r="B7" s="14"/>
      <c r="C7" s="14"/>
      <c r="D7" s="15"/>
      <c r="E7" s="21" t="s">
        <v>14</v>
      </c>
      <c r="F7" s="21" t="s">
        <v>15</v>
      </c>
      <c r="G7" s="22" t="s">
        <v>16</v>
      </c>
      <c r="H7" s="23" t="s">
        <v>17</v>
      </c>
      <c r="I7" s="22" t="s">
        <v>18</v>
      </c>
      <c r="J7" s="14"/>
      <c r="K7" s="14"/>
    </row>
    <row r="8" spans="1:11" s="13" customFormat="1" ht="15" customHeight="1" x14ac:dyDescent="0.3">
      <c r="A8" s="14"/>
      <c r="B8" s="14"/>
      <c r="C8" s="14"/>
      <c r="D8" s="15"/>
      <c r="E8" s="16"/>
      <c r="F8" s="21" t="s">
        <v>19</v>
      </c>
      <c r="G8" s="22" t="s">
        <v>20</v>
      </c>
      <c r="H8" s="22" t="s">
        <v>21</v>
      </c>
      <c r="I8" s="22" t="s">
        <v>22</v>
      </c>
      <c r="J8" s="14"/>
      <c r="K8" s="14"/>
    </row>
    <row r="9" spans="1:11" s="13" customFormat="1" ht="15" customHeight="1" x14ac:dyDescent="0.3">
      <c r="A9" s="24"/>
      <c r="B9" s="24"/>
      <c r="C9" s="24"/>
      <c r="D9" s="25"/>
      <c r="E9" s="26"/>
      <c r="F9" s="26"/>
      <c r="G9" s="27" t="s">
        <v>19</v>
      </c>
      <c r="H9" s="27" t="s">
        <v>23</v>
      </c>
      <c r="I9" s="27"/>
      <c r="J9" s="24"/>
      <c r="K9" s="24"/>
    </row>
    <row r="10" spans="1:11" s="33" customFormat="1" ht="18.75" customHeight="1" x14ac:dyDescent="0.5">
      <c r="A10" s="28" t="s">
        <v>24</v>
      </c>
      <c r="B10" s="28"/>
      <c r="C10" s="28"/>
      <c r="D10" s="29"/>
      <c r="E10" s="30">
        <f>SUM(F10:I10)</f>
        <v>954</v>
      </c>
      <c r="F10" s="30">
        <f>SUM(F11:F23,F33:F42)</f>
        <v>909</v>
      </c>
      <c r="G10" s="30">
        <f>SUM(G11:G23,G33:G42)</f>
        <v>30</v>
      </c>
      <c r="H10" s="30">
        <f>SUM(H11:H23,H33:H42)</f>
        <v>7</v>
      </c>
      <c r="I10" s="30">
        <f>SUM(I11:I23,I33:I42)</f>
        <v>8</v>
      </c>
      <c r="J10" s="31" t="s">
        <v>14</v>
      </c>
      <c r="K10" s="32"/>
    </row>
    <row r="11" spans="1:11" ht="27.75" customHeight="1" x14ac:dyDescent="0.3">
      <c r="A11" s="34"/>
      <c r="B11" s="35" t="s">
        <v>25</v>
      </c>
      <c r="C11" s="36"/>
      <c r="D11" s="36"/>
      <c r="E11" s="37">
        <f>SUM(F11:I11)</f>
        <v>119</v>
      </c>
      <c r="F11" s="37">
        <v>104</v>
      </c>
      <c r="G11" s="37">
        <v>10</v>
      </c>
      <c r="H11" s="37">
        <f>[1]ข้อมูล3.1!H11</f>
        <v>3</v>
      </c>
      <c r="I11" s="38">
        <f>[1]ข้อมูล3.1!I11</f>
        <v>2</v>
      </c>
      <c r="J11" s="39"/>
      <c r="K11" s="40" t="s">
        <v>26</v>
      </c>
    </row>
    <row r="12" spans="1:11" ht="27.75" customHeight="1" x14ac:dyDescent="0.3">
      <c r="A12" s="34"/>
      <c r="B12" s="35" t="s">
        <v>27</v>
      </c>
      <c r="C12" s="36"/>
      <c r="D12" s="36"/>
      <c r="E12" s="37">
        <f t="shared" ref="E12:E23" si="0">SUM(F12:I12)</f>
        <v>82</v>
      </c>
      <c r="F12" s="37">
        <v>80</v>
      </c>
      <c r="G12" s="37">
        <f>[1]ข้อมูล3.1!G12</f>
        <v>2</v>
      </c>
      <c r="H12" s="41" t="s">
        <v>28</v>
      </c>
      <c r="I12" s="42" t="s">
        <v>28</v>
      </c>
      <c r="J12" s="39"/>
      <c r="K12" s="40" t="s">
        <v>29</v>
      </c>
    </row>
    <row r="13" spans="1:11" ht="27.75" customHeight="1" x14ac:dyDescent="0.3">
      <c r="A13" s="43"/>
      <c r="B13" s="35" t="s">
        <v>30</v>
      </c>
      <c r="C13" s="36"/>
      <c r="D13" s="44"/>
      <c r="E13" s="37">
        <f t="shared" si="0"/>
        <v>17</v>
      </c>
      <c r="F13" s="37">
        <v>17</v>
      </c>
      <c r="G13" s="41" t="s">
        <v>28</v>
      </c>
      <c r="H13" s="41" t="s">
        <v>28</v>
      </c>
      <c r="I13" s="42" t="s">
        <v>28</v>
      </c>
      <c r="J13" s="39"/>
      <c r="K13" s="40" t="s">
        <v>31</v>
      </c>
    </row>
    <row r="14" spans="1:11" ht="27.75" customHeight="1" x14ac:dyDescent="0.3">
      <c r="A14" s="43"/>
      <c r="B14" s="35" t="s">
        <v>32</v>
      </c>
      <c r="C14" s="36"/>
      <c r="D14" s="45"/>
      <c r="E14" s="37">
        <f t="shared" si="0"/>
        <v>18</v>
      </c>
      <c r="F14" s="37">
        <v>18</v>
      </c>
      <c r="G14" s="41" t="s">
        <v>28</v>
      </c>
      <c r="H14" s="41" t="s">
        <v>28</v>
      </c>
      <c r="I14" s="42" t="s">
        <v>28</v>
      </c>
      <c r="J14" s="39"/>
      <c r="K14" s="40" t="s">
        <v>33</v>
      </c>
    </row>
    <row r="15" spans="1:11" ht="27.75" customHeight="1" x14ac:dyDescent="0.3">
      <c r="A15" s="34"/>
      <c r="B15" s="35" t="s">
        <v>34</v>
      </c>
      <c r="C15" s="46"/>
      <c r="D15" s="46"/>
      <c r="E15" s="37">
        <f t="shared" si="0"/>
        <v>72</v>
      </c>
      <c r="F15" s="37">
        <v>71</v>
      </c>
      <c r="G15" s="41" t="s">
        <v>28</v>
      </c>
      <c r="H15" s="41" t="s">
        <v>28</v>
      </c>
      <c r="I15" s="38">
        <f>[1]ข้อมูล3.1!I15</f>
        <v>1</v>
      </c>
      <c r="J15" s="39"/>
      <c r="K15" s="40" t="s">
        <v>35</v>
      </c>
    </row>
    <row r="16" spans="1:11" ht="27.75" customHeight="1" x14ac:dyDescent="0.3">
      <c r="A16" s="34"/>
      <c r="B16" s="35" t="s">
        <v>36</v>
      </c>
      <c r="C16" s="46"/>
      <c r="D16" s="46"/>
      <c r="E16" s="37">
        <f t="shared" si="0"/>
        <v>84</v>
      </c>
      <c r="F16" s="37">
        <v>83</v>
      </c>
      <c r="G16" s="37">
        <f>[1]ข้อมูล3.1!G16</f>
        <v>1</v>
      </c>
      <c r="H16" s="41" t="s">
        <v>28</v>
      </c>
      <c r="I16" s="42" t="s">
        <v>28</v>
      </c>
      <c r="J16" s="39"/>
      <c r="K16" s="40" t="s">
        <v>37</v>
      </c>
    </row>
    <row r="17" spans="1:11" ht="27.75" customHeight="1" x14ac:dyDescent="0.3">
      <c r="A17" s="34"/>
      <c r="B17" s="35" t="s">
        <v>38</v>
      </c>
      <c r="C17" s="46"/>
      <c r="D17" s="46"/>
      <c r="E17" s="37">
        <f t="shared" si="0"/>
        <v>51</v>
      </c>
      <c r="F17" s="37">
        <v>50</v>
      </c>
      <c r="G17" s="37">
        <f>[1]ข้อมูล3.1!G17</f>
        <v>1</v>
      </c>
      <c r="H17" s="41" t="s">
        <v>28</v>
      </c>
      <c r="I17" s="42" t="s">
        <v>28</v>
      </c>
      <c r="J17" s="39"/>
      <c r="K17" s="40" t="s">
        <v>39</v>
      </c>
    </row>
    <row r="18" spans="1:11" ht="27.75" customHeight="1" x14ac:dyDescent="0.3">
      <c r="A18" s="43"/>
      <c r="B18" s="35" t="s">
        <v>40</v>
      </c>
      <c r="C18" s="36"/>
      <c r="D18" s="44"/>
      <c r="E18" s="37">
        <f t="shared" si="0"/>
        <v>23</v>
      </c>
      <c r="F18" s="37">
        <v>23</v>
      </c>
      <c r="G18" s="41" t="s">
        <v>28</v>
      </c>
      <c r="H18" s="41" t="s">
        <v>28</v>
      </c>
      <c r="I18" s="42" t="s">
        <v>28</v>
      </c>
      <c r="J18" s="39"/>
      <c r="K18" s="40" t="s">
        <v>41</v>
      </c>
    </row>
    <row r="19" spans="1:11" ht="27.75" customHeight="1" x14ac:dyDescent="0.3">
      <c r="A19" s="43"/>
      <c r="B19" s="35" t="s">
        <v>42</v>
      </c>
      <c r="C19" s="36"/>
      <c r="D19" s="45"/>
      <c r="E19" s="37">
        <f t="shared" si="0"/>
        <v>17</v>
      </c>
      <c r="F19" s="37">
        <v>17</v>
      </c>
      <c r="G19" s="41" t="s">
        <v>28</v>
      </c>
      <c r="H19" s="41" t="s">
        <v>28</v>
      </c>
      <c r="I19" s="42" t="s">
        <v>28</v>
      </c>
      <c r="J19" s="39"/>
      <c r="K19" s="40" t="s">
        <v>43</v>
      </c>
    </row>
    <row r="20" spans="1:11" ht="27.75" customHeight="1" x14ac:dyDescent="0.3">
      <c r="A20" s="34"/>
      <c r="B20" s="35" t="s">
        <v>44</v>
      </c>
      <c r="C20" s="36"/>
      <c r="D20" s="36"/>
      <c r="E20" s="37">
        <f t="shared" si="0"/>
        <v>70</v>
      </c>
      <c r="F20" s="37">
        <v>65</v>
      </c>
      <c r="G20" s="37">
        <f>[1]ข้อมูล3.1!G20</f>
        <v>3</v>
      </c>
      <c r="H20" s="37">
        <f>[1]ข้อมูล3.1!H20</f>
        <v>1</v>
      </c>
      <c r="I20" s="38">
        <f>[1]ข้อมูล3.1!I20</f>
        <v>1</v>
      </c>
      <c r="J20" s="39"/>
      <c r="K20" s="40" t="s">
        <v>45</v>
      </c>
    </row>
    <row r="21" spans="1:11" ht="27.75" customHeight="1" x14ac:dyDescent="0.3">
      <c r="A21" s="34"/>
      <c r="B21" s="35" t="s">
        <v>46</v>
      </c>
      <c r="C21" s="46"/>
      <c r="D21" s="46"/>
      <c r="E21" s="37">
        <f t="shared" si="0"/>
        <v>40</v>
      </c>
      <c r="F21" s="37">
        <v>37</v>
      </c>
      <c r="G21" s="37">
        <f>[1]ข้อมูล3.1!G21</f>
        <v>2</v>
      </c>
      <c r="H21" s="41" t="s">
        <v>28</v>
      </c>
      <c r="I21" s="38">
        <f>[1]ข้อมูล3.1!I21</f>
        <v>1</v>
      </c>
      <c r="J21" s="39"/>
      <c r="K21" s="40" t="s">
        <v>47</v>
      </c>
    </row>
    <row r="22" spans="1:11" ht="27.75" customHeight="1" x14ac:dyDescent="0.3">
      <c r="A22" s="47"/>
      <c r="B22" s="35" t="s">
        <v>48</v>
      </c>
      <c r="C22" s="46"/>
      <c r="D22" s="46"/>
      <c r="E22" s="37">
        <f t="shared" si="0"/>
        <v>40</v>
      </c>
      <c r="F22" s="37">
        <v>38</v>
      </c>
      <c r="G22" s="37">
        <f>[1]ข้อมูล3.1!G22</f>
        <v>1</v>
      </c>
      <c r="H22" s="41" t="s">
        <v>28</v>
      </c>
      <c r="I22" s="38">
        <f>[1]ข้อมูล3.1!I22</f>
        <v>1</v>
      </c>
      <c r="J22" s="39"/>
      <c r="K22" s="40" t="s">
        <v>49</v>
      </c>
    </row>
    <row r="23" spans="1:11" ht="27.75" customHeight="1" x14ac:dyDescent="0.3">
      <c r="A23" s="47"/>
      <c r="B23" s="35" t="s">
        <v>50</v>
      </c>
      <c r="C23" s="46"/>
      <c r="D23" s="46"/>
      <c r="E23" s="37">
        <f t="shared" si="0"/>
        <v>21</v>
      </c>
      <c r="F23" s="37">
        <v>20</v>
      </c>
      <c r="G23" s="37">
        <f>[1]ข้อมูล3.1!G23</f>
        <v>1</v>
      </c>
      <c r="H23" s="41" t="s">
        <v>28</v>
      </c>
      <c r="I23" s="42" t="s">
        <v>28</v>
      </c>
      <c r="J23" s="39"/>
      <c r="K23" s="40" t="s">
        <v>51</v>
      </c>
    </row>
    <row r="24" spans="1:11" s="1" customFormat="1" x14ac:dyDescent="0.3">
      <c r="B24" s="2" t="s">
        <v>0</v>
      </c>
      <c r="C24" s="3">
        <v>3.1</v>
      </c>
      <c r="D24" s="2" t="s">
        <v>52</v>
      </c>
    </row>
    <row r="25" spans="1:11" s="4" customFormat="1" x14ac:dyDescent="0.3">
      <c r="B25" s="5" t="s">
        <v>53</v>
      </c>
      <c r="C25" s="3">
        <v>3.1</v>
      </c>
      <c r="D25" s="5" t="s">
        <v>54</v>
      </c>
    </row>
    <row r="26" spans="1:11" ht="6" customHeight="1" x14ac:dyDescent="0.3"/>
    <row r="27" spans="1:11" s="13" customFormat="1" ht="15" customHeight="1" x14ac:dyDescent="0.3">
      <c r="A27" s="7" t="s">
        <v>4</v>
      </c>
      <c r="B27" s="7"/>
      <c r="C27" s="7"/>
      <c r="D27" s="8"/>
      <c r="E27" s="9"/>
      <c r="F27" s="10" t="s">
        <v>5</v>
      </c>
      <c r="G27" s="11"/>
      <c r="H27" s="11"/>
      <c r="I27" s="12"/>
      <c r="J27" s="7" t="s">
        <v>6</v>
      </c>
      <c r="K27" s="7"/>
    </row>
    <row r="28" spans="1:11" s="13" customFormat="1" ht="15" customHeight="1" x14ac:dyDescent="0.3">
      <c r="A28" s="14"/>
      <c r="B28" s="14"/>
      <c r="C28" s="14"/>
      <c r="D28" s="15"/>
      <c r="E28" s="16"/>
      <c r="F28" s="17" t="s">
        <v>7</v>
      </c>
      <c r="G28" s="18" t="s">
        <v>8</v>
      </c>
      <c r="H28" s="19" t="s">
        <v>9</v>
      </c>
      <c r="I28" s="20"/>
      <c r="J28" s="14"/>
      <c r="K28" s="14"/>
    </row>
    <row r="29" spans="1:11" s="13" customFormat="1" ht="23.25" customHeight="1" x14ac:dyDescent="0.3">
      <c r="A29" s="14"/>
      <c r="B29" s="14"/>
      <c r="C29" s="14"/>
      <c r="D29" s="15"/>
      <c r="E29" s="21" t="s">
        <v>10</v>
      </c>
      <c r="F29" s="21" t="s">
        <v>11</v>
      </c>
      <c r="G29" s="22" t="s">
        <v>12</v>
      </c>
      <c r="H29" s="22" t="s">
        <v>13</v>
      </c>
      <c r="I29" s="22"/>
      <c r="J29" s="14"/>
      <c r="K29" s="14"/>
    </row>
    <row r="30" spans="1:11" s="13" customFormat="1" ht="17.25" customHeight="1" x14ac:dyDescent="0.3">
      <c r="A30" s="14"/>
      <c r="B30" s="14"/>
      <c r="C30" s="14"/>
      <c r="D30" s="15"/>
      <c r="E30" s="21" t="s">
        <v>14</v>
      </c>
      <c r="F30" s="21" t="s">
        <v>15</v>
      </c>
      <c r="G30" s="22" t="s">
        <v>16</v>
      </c>
      <c r="H30" s="23" t="s">
        <v>17</v>
      </c>
      <c r="I30" s="22" t="s">
        <v>18</v>
      </c>
      <c r="J30" s="14"/>
      <c r="K30" s="14"/>
    </row>
    <row r="31" spans="1:11" s="13" customFormat="1" ht="15" customHeight="1" x14ac:dyDescent="0.3">
      <c r="A31" s="14"/>
      <c r="B31" s="14"/>
      <c r="C31" s="14"/>
      <c r="D31" s="15"/>
      <c r="E31" s="16"/>
      <c r="F31" s="21" t="s">
        <v>19</v>
      </c>
      <c r="G31" s="22" t="s">
        <v>20</v>
      </c>
      <c r="H31" s="22" t="s">
        <v>21</v>
      </c>
      <c r="I31" s="22" t="s">
        <v>22</v>
      </c>
      <c r="J31" s="14"/>
      <c r="K31" s="14"/>
    </row>
    <row r="32" spans="1:11" s="13" customFormat="1" ht="15" customHeight="1" x14ac:dyDescent="0.3">
      <c r="A32" s="24"/>
      <c r="B32" s="24"/>
      <c r="C32" s="24"/>
      <c r="D32" s="25"/>
      <c r="E32" s="26"/>
      <c r="F32" s="26"/>
      <c r="G32" s="27" t="s">
        <v>19</v>
      </c>
      <c r="H32" s="27" t="s">
        <v>23</v>
      </c>
      <c r="I32" s="27"/>
      <c r="J32" s="24"/>
      <c r="K32" s="24"/>
    </row>
    <row r="33" spans="1:11" ht="30.75" customHeight="1" x14ac:dyDescent="0.3">
      <c r="A33" s="48"/>
      <c r="B33" s="35" t="s">
        <v>55</v>
      </c>
      <c r="C33" s="36"/>
      <c r="D33" s="44"/>
      <c r="E33" s="37">
        <f>SUM(F33:I33)</f>
        <v>36</v>
      </c>
      <c r="F33" s="37">
        <v>33</v>
      </c>
      <c r="G33" s="37">
        <f>[1]ข้อมูล3.1!G24</f>
        <v>2</v>
      </c>
      <c r="H33" s="41" t="s">
        <v>28</v>
      </c>
      <c r="I33" s="49">
        <f>[1]ข้อมูล3.1!I24</f>
        <v>1</v>
      </c>
      <c r="J33" s="39"/>
      <c r="K33" s="40" t="s">
        <v>56</v>
      </c>
    </row>
    <row r="34" spans="1:11" ht="30.75" customHeight="1" x14ac:dyDescent="0.3">
      <c r="A34" s="48"/>
      <c r="B34" s="35" t="s">
        <v>57</v>
      </c>
      <c r="C34" s="36"/>
      <c r="D34" s="44"/>
      <c r="E34" s="37">
        <f t="shared" ref="E34:E42" si="1">SUM(F34:I34)</f>
        <v>11</v>
      </c>
      <c r="F34" s="37">
        <v>11</v>
      </c>
      <c r="G34" s="41" t="s">
        <v>28</v>
      </c>
      <c r="H34" s="41" t="s">
        <v>28</v>
      </c>
      <c r="I34" s="42" t="s">
        <v>28</v>
      </c>
      <c r="J34" s="39"/>
      <c r="K34" s="40" t="s">
        <v>58</v>
      </c>
    </row>
    <row r="35" spans="1:11" ht="30.75" customHeight="1" x14ac:dyDescent="0.3">
      <c r="A35" s="48"/>
      <c r="B35" s="35" t="s">
        <v>59</v>
      </c>
      <c r="C35" s="36"/>
      <c r="D35" s="44"/>
      <c r="E35" s="37">
        <f t="shared" si="1"/>
        <v>17</v>
      </c>
      <c r="F35" s="37">
        <v>13</v>
      </c>
      <c r="G35" s="37">
        <f>[1]ข้อมูล3.1!G26</f>
        <v>3</v>
      </c>
      <c r="H35" s="37">
        <f>[1]ข้อมูล3.1!H26</f>
        <v>1</v>
      </c>
      <c r="I35" s="42" t="s">
        <v>28</v>
      </c>
      <c r="J35" s="39"/>
      <c r="K35" s="40" t="s">
        <v>60</v>
      </c>
    </row>
    <row r="36" spans="1:11" ht="30.75" customHeight="1" x14ac:dyDescent="0.3">
      <c r="A36" s="48"/>
      <c r="B36" s="35" t="s">
        <v>61</v>
      </c>
      <c r="C36" s="36"/>
      <c r="D36" s="44"/>
      <c r="E36" s="37">
        <f t="shared" si="1"/>
        <v>20</v>
      </c>
      <c r="F36" s="37">
        <v>20</v>
      </c>
      <c r="G36" s="41" t="s">
        <v>28</v>
      </c>
      <c r="H36" s="41" t="s">
        <v>28</v>
      </c>
      <c r="I36" s="42" t="s">
        <v>28</v>
      </c>
      <c r="J36" s="39"/>
      <c r="K36" s="40" t="s">
        <v>62</v>
      </c>
    </row>
    <row r="37" spans="1:11" ht="30.75" customHeight="1" x14ac:dyDescent="0.3">
      <c r="A37" s="47"/>
      <c r="B37" s="35" t="s">
        <v>63</v>
      </c>
      <c r="C37" s="46"/>
      <c r="D37" s="46"/>
      <c r="E37" s="37">
        <f t="shared" si="1"/>
        <v>53</v>
      </c>
      <c r="F37" s="37">
        <v>52</v>
      </c>
      <c r="G37" s="41" t="s">
        <v>28</v>
      </c>
      <c r="H37" s="37">
        <f>[1]ข้อมูล3.1!H28</f>
        <v>1</v>
      </c>
      <c r="I37" s="42" t="s">
        <v>28</v>
      </c>
      <c r="J37" s="39"/>
      <c r="K37" s="40" t="s">
        <v>64</v>
      </c>
    </row>
    <row r="38" spans="1:11" ht="30.75" customHeight="1" x14ac:dyDescent="0.3">
      <c r="A38" s="47"/>
      <c r="B38" s="35" t="s">
        <v>65</v>
      </c>
      <c r="C38" s="46"/>
      <c r="D38" s="46"/>
      <c r="E38" s="37">
        <f t="shared" si="1"/>
        <v>70</v>
      </c>
      <c r="F38" s="37">
        <v>67</v>
      </c>
      <c r="G38" s="37">
        <f>[1]ข้อมูล3.1!G29</f>
        <v>3</v>
      </c>
      <c r="H38" s="41" t="s">
        <v>28</v>
      </c>
      <c r="I38" s="42" t="s">
        <v>28</v>
      </c>
      <c r="J38" s="39"/>
      <c r="K38" s="40" t="s">
        <v>66</v>
      </c>
    </row>
    <row r="39" spans="1:11" ht="30.75" customHeight="1" x14ac:dyDescent="0.3">
      <c r="A39" s="48"/>
      <c r="B39" s="35" t="s">
        <v>67</v>
      </c>
      <c r="C39" s="36"/>
      <c r="D39" s="44"/>
      <c r="E39" s="37">
        <f t="shared" si="1"/>
        <v>22</v>
      </c>
      <c r="F39" s="37">
        <v>22</v>
      </c>
      <c r="G39" s="41" t="s">
        <v>28</v>
      </c>
      <c r="H39" s="41" t="s">
        <v>28</v>
      </c>
      <c r="I39" s="42" t="s">
        <v>28</v>
      </c>
      <c r="J39" s="39"/>
      <c r="K39" s="40" t="s">
        <v>68</v>
      </c>
    </row>
    <row r="40" spans="1:11" ht="30.75" customHeight="1" x14ac:dyDescent="0.3">
      <c r="A40" s="47"/>
      <c r="B40" s="35" t="s">
        <v>69</v>
      </c>
      <c r="C40" s="46"/>
      <c r="D40" s="46"/>
      <c r="E40" s="37">
        <f t="shared" si="1"/>
        <v>26</v>
      </c>
      <c r="F40" s="37">
        <v>24</v>
      </c>
      <c r="G40" s="37">
        <f>[1]ข้อมูล3.1!G31</f>
        <v>1</v>
      </c>
      <c r="H40" s="41" t="s">
        <v>28</v>
      </c>
      <c r="I40" s="38">
        <f>[1]ข้อมูล3.1!I31</f>
        <v>1</v>
      </c>
      <c r="J40" s="39"/>
      <c r="K40" s="40" t="s">
        <v>70</v>
      </c>
    </row>
    <row r="41" spans="1:11" ht="30.75" customHeight="1" x14ac:dyDescent="0.3">
      <c r="A41" s="47"/>
      <c r="B41" s="35" t="s">
        <v>71</v>
      </c>
      <c r="C41" s="36"/>
      <c r="D41" s="36"/>
      <c r="E41" s="37">
        <f t="shared" si="1"/>
        <v>23</v>
      </c>
      <c r="F41" s="37">
        <v>22</v>
      </c>
      <c r="G41" s="41" t="s">
        <v>28</v>
      </c>
      <c r="H41" s="37">
        <f>[1]ข้อมูล3.1!H32</f>
        <v>1</v>
      </c>
      <c r="I41" s="42" t="s">
        <v>28</v>
      </c>
      <c r="J41" s="39"/>
      <c r="K41" s="40" t="s">
        <v>72</v>
      </c>
    </row>
    <row r="42" spans="1:11" ht="30.75" customHeight="1" x14ac:dyDescent="0.3">
      <c r="A42" s="48"/>
      <c r="B42" s="35" t="s">
        <v>73</v>
      </c>
      <c r="C42" s="36"/>
      <c r="D42" s="44"/>
      <c r="E42" s="37">
        <f t="shared" si="1"/>
        <v>22</v>
      </c>
      <c r="F42" s="37">
        <v>22</v>
      </c>
      <c r="G42" s="41" t="s">
        <v>28</v>
      </c>
      <c r="H42" s="41" t="s">
        <v>28</v>
      </c>
      <c r="I42" s="42" t="s">
        <v>28</v>
      </c>
      <c r="J42" s="39"/>
      <c r="K42" s="40" t="s">
        <v>74</v>
      </c>
    </row>
    <row r="43" spans="1:11" s="54" customFormat="1" ht="15" customHeight="1" x14ac:dyDescent="0.3">
      <c r="A43" s="50"/>
      <c r="B43" s="50"/>
      <c r="C43" s="50"/>
      <c r="D43" s="51"/>
      <c r="E43" s="52"/>
      <c r="F43" s="52"/>
      <c r="G43" s="53"/>
      <c r="H43" s="53"/>
      <c r="I43" s="53"/>
      <c r="J43" s="50"/>
      <c r="K43" s="50"/>
    </row>
    <row r="44" spans="1:11" ht="9.75" customHeight="1" x14ac:dyDescent="0.3">
      <c r="A44" s="54"/>
      <c r="B44" s="54"/>
      <c r="C44" s="54"/>
      <c r="D44" s="54"/>
      <c r="E44" s="54"/>
      <c r="F44" s="54"/>
      <c r="G44" s="54"/>
      <c r="H44" s="54"/>
      <c r="I44" s="54"/>
      <c r="J44" s="54"/>
    </row>
    <row r="45" spans="1:11" ht="15" customHeight="1" x14ac:dyDescent="0.3">
      <c r="A45" s="55"/>
      <c r="B45" s="13" t="s">
        <v>75</v>
      </c>
      <c r="C45" s="55"/>
      <c r="D45" s="55"/>
      <c r="E45" s="55"/>
      <c r="F45" s="55"/>
      <c r="G45" s="56" t="s">
        <v>76</v>
      </c>
      <c r="I45" s="55"/>
      <c r="J45" s="55"/>
      <c r="K45" s="55"/>
    </row>
    <row r="46" spans="1:11" ht="15" customHeight="1" x14ac:dyDescent="0.3">
      <c r="A46" s="13"/>
      <c r="B46" s="13" t="s">
        <v>77</v>
      </c>
      <c r="C46" s="13"/>
      <c r="D46" s="13"/>
      <c r="E46" s="13"/>
      <c r="F46" s="13"/>
      <c r="G46" s="13" t="s">
        <v>78</v>
      </c>
      <c r="I46" s="13"/>
      <c r="J46" s="13"/>
      <c r="K46" s="13"/>
    </row>
    <row r="47" spans="1:11" ht="15" customHeight="1" x14ac:dyDescent="0.3">
      <c r="C47" s="13" t="s">
        <v>79</v>
      </c>
      <c r="G47" s="13" t="s">
        <v>80</v>
      </c>
    </row>
  </sheetData>
  <mergeCells count="8">
    <mergeCell ref="A4:D9"/>
    <mergeCell ref="F4:I4"/>
    <mergeCell ref="J4:K9"/>
    <mergeCell ref="A10:D10"/>
    <mergeCell ref="J10:K10"/>
    <mergeCell ref="A27:D32"/>
    <mergeCell ref="F27:I27"/>
    <mergeCell ref="J27:K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2015-05-20T05:54:54Z</dcterms:created>
  <dcterms:modified xsi:type="dcterms:W3CDTF">2015-05-20T05:55:26Z</dcterms:modified>
</cp:coreProperties>
</file>