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.1" sheetId="1" r:id="rId1"/>
  </sheets>
  <definedNames>
    <definedName name="_xlnm.Print_Area" localSheetId="0">'T-1.1'!$A$1:$Q$32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D39" i="1"/>
  <c r="F39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8" i="1"/>
</calcChain>
</file>

<file path=xl/sharedStrings.xml><?xml version="1.0" encoding="utf-8"?>
<sst xmlns="http://schemas.openxmlformats.org/spreadsheetml/2006/main" count="73" uniqueCount="69">
  <si>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</si>
  <si>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2553- 2556</t>
  </si>
  <si>
    <t>Table</t>
  </si>
  <si>
    <t>Population from Registration Record, Percent Change and Density by District:  2010 - 2013</t>
  </si>
  <si>
    <t>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</si>
  <si>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</si>
  <si>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</si>
  <si>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</si>
  <si>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</si>
  <si>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</si>
  <si>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</si>
  <si>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</si>
  <si>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</si>
  <si>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</si>
  <si>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(2010)</t>
  </si>
  <si>
    <t>(2011)</t>
  </si>
  <si>
    <t>(2012)</t>
  </si>
  <si>
    <t>(2013)</t>
  </si>
  <si>
    <t>(Per sq. km.)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</si>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</sst>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9" xfId="1" applyNumberFormat="1" applyFont="1" applyBorder="1" applyAlignment="1">
      <alignment horizontal="right" indent="1"/>
    </xf>
    <xf numFmtId="41" fontId="1" fillId="0" borderId="9" xfId="0" applyNumberFormat="1" applyFont="1" applyBorder="1"/>
    <xf numFmtId="4" fontId="1" fillId="0" borderId="4" xfId="0" applyNumberFormat="1" applyFont="1" applyBorder="1" applyAlignment="1">
      <alignment horizontal="right" indent="1"/>
    </xf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3" fillId="0" borderId="0" xfId="0" applyFont="1" applyBorder="1"/>
    <xf numFmtId="0" fontId="3" fillId="0" borderId="4" xfId="0" applyFont="1" applyBorder="1"/>
    <xf numFmtId="3" fontId="3" fillId="0" borderId="10" xfId="1" applyNumberFormat="1" applyFont="1" applyBorder="1" applyAlignment="1">
      <alignment horizontal="right" indent="1"/>
    </xf>
    <xf numFmtId="41" fontId="3" fillId="0" borderId="10" xfId="0" applyNumberFormat="1" applyFont="1" applyBorder="1"/>
    <xf numFmtId="4" fontId="3" fillId="0" borderId="4" xfId="0" applyNumberFormat="1" applyFont="1" applyBorder="1" applyAlignment="1">
      <alignment horizontal="right" indent="1"/>
    </xf>
    <xf numFmtId="2" fontId="3" fillId="0" borderId="0" xfId="0" applyNumberFormat="1" applyFont="1" applyAlignment="1">
      <alignment horizontal="center"/>
    </xf>
    <xf numFmtId="0" fontId="3" fillId="0" borderId="8" xfId="0" applyFont="1" applyBorder="1"/>
    <xf numFmtId="0" fontId="3" fillId="0" borderId="6" xfId="0" applyFont="1" applyBorder="1"/>
    <xf numFmtId="3" fontId="3" fillId="0" borderId="11" xfId="1" applyNumberFormat="1" applyFont="1" applyBorder="1" applyAlignment="1">
      <alignment horizontal="right" indent="1"/>
    </xf>
    <xf numFmtId="41" fontId="3" fillId="0" borderId="11" xfId="0" applyNumberFormat="1" applyFont="1" applyBorder="1"/>
    <xf numFmtId="4" fontId="3" fillId="0" borderId="7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0" fontId="3" fillId="0" borderId="5" xfId="0" applyFont="1" applyBorder="1"/>
    <xf numFmtId="0" fontId="3" fillId="0" borderId="0" xfId="0" applyFont="1"/>
    <xf numFmtId="0" fontId="4" fillId="0" borderId="1" xfId="0" applyFont="1" applyBorder="1" applyAlignment="1"/>
    <xf numFmtId="0" fontId="7" fillId="0" borderId="1" xfId="0" applyFont="1" applyBorder="1" applyAlignment="1"/>
    <xf numFmtId="2" fontId="3" fillId="0" borderId="0" xfId="0" applyNumberFormat="1" applyFont="1"/>
  </cellXfs>
  <cellStyles count="2">
    <cellStyle name="ปกติ" xfId="0" builtinId="0"/>
    <cellStyle name="ปกติ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1695450</xdr:colOff>
      <xdr:row>0</xdr:row>
      <xdr:rowOff>123825</xdr:rowOff>
    </xdr:from>
    <xdr:to>
      <xdr:col>14</xdr:col>
      <xdr:colOff>476250</xdr:colOff>
      <xdr:row>32</xdr:row>
      <xdr:rowOff>142875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82100" y="123825"/>
          <a:ext cx="1343025" cy="7153275"/>
          <a:chOff x="950" y="12"/>
          <a:chExt cx="62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7" y="168"/>
            <a:ext cx="32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0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43" y="346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2"/>
  <sheetViews>
    <sheetView showGridLines="0" tabSelected="1" zoomScaleNormal="100" workbookViewId="0">
      <selection activeCell="P23" sqref="P23"/>
    </sheetView>
  </sheetViews>
  <sheetFormatPr defaultRowHeight="18.75" x14ac:dyDescent="0.3"/>
  <cols>
    <col min="1" max="1" width="6.7109375" style="49" customWidth="1"/>
    <col min="2" max="2" width="5.7109375" style="49" customWidth="1"/>
    <col min="3" max="3" width="8" style="49" customWidth="1"/>
    <col min="4" max="7" width="10.7109375" style="49" customWidth="1"/>
    <col min="8" max="9" width="8.140625" style="49" customWidth="1"/>
    <col min="10" max="10" width="7.85546875" style="49" customWidth="1"/>
    <col min="11" max="11" width="8.5703125" style="49" customWidth="1"/>
    <col min="12" max="12" width="16.28515625" style="49" customWidth="1"/>
    <col min="13" max="13" width="28.42578125" style="49" customWidth="1"/>
    <col min="14" max="14" width="10" style="49" customWidth="1"/>
    <col min="15" max="16384" width="9.140625" style="49"/>
  </cols>
  <sheetData>
    <row r="1" spans="1:14" s="1" customFormat="1" ht="21" customHeight="1" x14ac:dyDescent="0.3">
      <c r="A1" s="1" t="s">
        <v>0</v>
      </c>
      <c r="B1" s="2">
        <v>1.1000000000000001</v>
      </c>
      <c r="C1" s="1" t="s">
        <v>1</v>
      </c>
    </row>
    <row r="2" spans="1:14" s="3" customFormat="1" ht="23.25" customHeight="1" x14ac:dyDescent="0.3">
      <c r="A2" s="1" t="s">
        <v>2</v>
      </c>
      <c r="B2" s="2">
        <v>1.1000000000000001</v>
      </c>
      <c r="C2" s="1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12" customFormat="1" ht="17.25" customHeight="1" x14ac:dyDescent="0.3">
      <c r="A3" s="4" t="s">
        <v>4</v>
      </c>
      <c r="B3" s="4"/>
      <c r="C3" s="5"/>
      <c r="D3" s="6" t="s">
        <v>5</v>
      </c>
      <c r="E3" s="7"/>
      <c r="F3" s="7"/>
      <c r="G3" s="8"/>
      <c r="H3" s="7" t="s">
        <v>6</v>
      </c>
      <c r="I3" s="7"/>
      <c r="J3" s="7"/>
      <c r="K3" s="8"/>
      <c r="L3" s="9" t="s">
        <v>7</v>
      </c>
      <c r="M3" s="10" t="s">
        <v>8</v>
      </c>
      <c r="N3" s="11"/>
    </row>
    <row r="4" spans="1:14" s="12" customFormat="1" ht="17.25" customHeight="1" x14ac:dyDescent="0.3">
      <c r="A4" s="13"/>
      <c r="B4" s="13"/>
      <c r="C4" s="14"/>
      <c r="D4" s="15" t="s">
        <v>9</v>
      </c>
      <c r="E4" s="16"/>
      <c r="F4" s="16"/>
      <c r="G4" s="17"/>
      <c r="H4" s="16" t="s">
        <v>10</v>
      </c>
      <c r="I4" s="16"/>
      <c r="J4" s="16"/>
      <c r="K4" s="17"/>
      <c r="L4" s="18" t="s">
        <v>11</v>
      </c>
      <c r="M4" s="19"/>
      <c r="N4" s="11"/>
    </row>
    <row r="5" spans="1:14" s="12" customFormat="1" ht="17.25" customHeight="1" x14ac:dyDescent="0.3">
      <c r="A5" s="13"/>
      <c r="B5" s="13"/>
      <c r="C5" s="14"/>
      <c r="D5" s="20"/>
      <c r="E5" s="20"/>
      <c r="F5" s="20"/>
      <c r="G5" s="20"/>
      <c r="H5" s="20"/>
      <c r="I5" s="20"/>
      <c r="J5" s="20"/>
      <c r="K5" s="20"/>
      <c r="L5" s="21" t="s">
        <v>12</v>
      </c>
      <c r="M5" s="19"/>
      <c r="N5" s="11"/>
    </row>
    <row r="6" spans="1:14" s="12" customFormat="1" ht="17.25" customHeight="1" x14ac:dyDescent="0.3">
      <c r="A6" s="13"/>
      <c r="B6" s="13"/>
      <c r="C6" s="14"/>
      <c r="D6" s="22">
        <v>2553</v>
      </c>
      <c r="E6" s="22">
        <v>2554</v>
      </c>
      <c r="F6" s="22">
        <v>2555</v>
      </c>
      <c r="G6" s="22">
        <v>2556</v>
      </c>
      <c r="H6" s="22">
        <v>2553</v>
      </c>
      <c r="I6" s="22">
        <v>2554</v>
      </c>
      <c r="J6" s="22">
        <v>2555</v>
      </c>
      <c r="K6" s="22">
        <v>2556</v>
      </c>
      <c r="L6" s="21" t="s">
        <v>13</v>
      </c>
      <c r="M6" s="19"/>
      <c r="N6" s="11"/>
    </row>
    <row r="7" spans="1:14" s="12" customFormat="1" ht="17.25" customHeight="1" x14ac:dyDescent="0.3">
      <c r="A7" s="23"/>
      <c r="B7" s="23"/>
      <c r="C7" s="24"/>
      <c r="D7" s="25" t="s">
        <v>14</v>
      </c>
      <c r="E7" s="25" t="s">
        <v>15</v>
      </c>
      <c r="F7" s="25" t="s">
        <v>16</v>
      </c>
      <c r="G7" s="25" t="s">
        <v>17</v>
      </c>
      <c r="H7" s="25" t="s">
        <v>14</v>
      </c>
      <c r="I7" s="25" t="s">
        <v>15</v>
      </c>
      <c r="J7" s="25" t="s">
        <v>16</v>
      </c>
      <c r="K7" s="25" t="s">
        <v>17</v>
      </c>
      <c r="L7" s="26" t="s">
        <v>18</v>
      </c>
      <c r="M7" s="27"/>
      <c r="N7" s="11"/>
    </row>
    <row r="8" spans="1:14" s="35" customFormat="1" ht="17.25" customHeight="1" x14ac:dyDescent="0.3">
      <c r="A8" s="28" t="s">
        <v>19</v>
      </c>
      <c r="B8" s="28"/>
      <c r="C8" s="28"/>
      <c r="D8" s="29">
        <v>1553765</v>
      </c>
      <c r="E8" s="30">
        <v>1559085</v>
      </c>
      <c r="F8" s="29">
        <v>1566740</v>
      </c>
      <c r="G8" s="29">
        <f>SUM(G9:G31)</f>
        <v>1573438</v>
      </c>
      <c r="H8" s="31">
        <v>0.45132352028466799</v>
      </c>
      <c r="I8" s="31">
        <f>(F8-E8)*100/E8</f>
        <v>0.49099311455116301</v>
      </c>
      <c r="J8" s="31">
        <v>0.49</v>
      </c>
      <c r="K8" s="31">
        <v>0.43</v>
      </c>
      <c r="L8" s="32">
        <v>151.38156150918019</v>
      </c>
      <c r="M8" s="33" t="s">
        <v>20</v>
      </c>
      <c r="N8" s="34"/>
    </row>
    <row r="9" spans="1:14" s="12" customFormat="1" ht="17.25" customHeight="1" x14ac:dyDescent="0.3">
      <c r="A9" s="36" t="s">
        <v>21</v>
      </c>
      <c r="B9" s="36"/>
      <c r="C9" s="37"/>
      <c r="D9" s="38">
        <v>210785</v>
      </c>
      <c r="E9" s="39">
        <v>212489</v>
      </c>
      <c r="F9" s="38">
        <v>214142</v>
      </c>
      <c r="G9" s="38">
        <v>215379</v>
      </c>
      <c r="H9" s="40">
        <v>0.71624475597985526</v>
      </c>
      <c r="I9" s="40">
        <f t="shared" ref="I9:I31" si="0">(F9-E9)*100/E9</f>
        <v>0.7779226218768972</v>
      </c>
      <c r="J9" s="40">
        <v>0.77</v>
      </c>
      <c r="K9" s="40">
        <v>0.57999999999999996</v>
      </c>
      <c r="L9" s="41">
        <v>299.87260437043585</v>
      </c>
      <c r="M9" s="42" t="s">
        <v>22</v>
      </c>
      <c r="N9" s="36"/>
    </row>
    <row r="10" spans="1:14" s="12" customFormat="1" ht="17.25" customHeight="1" x14ac:dyDescent="0.3">
      <c r="A10" s="36" t="s">
        <v>23</v>
      </c>
      <c r="B10" s="36"/>
      <c r="C10" s="36"/>
      <c r="D10" s="38">
        <v>66655</v>
      </c>
      <c r="E10" s="39">
        <v>66717</v>
      </c>
      <c r="F10" s="38">
        <v>66927</v>
      </c>
      <c r="G10" s="38">
        <v>67219</v>
      </c>
      <c r="H10" s="40">
        <v>-8.9934797271977812E-2</v>
      </c>
      <c r="I10" s="40">
        <f t="shared" si="0"/>
        <v>0.31476235442241107</v>
      </c>
      <c r="J10" s="40">
        <v>0.31</v>
      </c>
      <c r="K10" s="40">
        <v>0.44</v>
      </c>
      <c r="L10" s="41">
        <v>152.07918552036199</v>
      </c>
      <c r="M10" s="42" t="s">
        <v>24</v>
      </c>
      <c r="N10" s="36"/>
    </row>
    <row r="11" spans="1:14" s="12" customFormat="1" ht="17.25" customHeight="1" x14ac:dyDescent="0.3">
      <c r="A11" s="36" t="s">
        <v>25</v>
      </c>
      <c r="B11" s="36"/>
      <c r="C11" s="36"/>
      <c r="D11" s="38">
        <v>103757</v>
      </c>
      <c r="E11" s="39">
        <v>104032</v>
      </c>
      <c r="F11" s="38">
        <v>104335</v>
      </c>
      <c r="G11" s="38">
        <v>104709</v>
      </c>
      <c r="H11" s="40">
        <v>0.31130661768260259</v>
      </c>
      <c r="I11" s="40">
        <f t="shared" si="0"/>
        <v>0.29125653645032296</v>
      </c>
      <c r="J11" s="40">
        <v>0.28999999999999998</v>
      </c>
      <c r="K11" s="40">
        <v>0.36</v>
      </c>
      <c r="L11" s="41">
        <v>160.42439099126705</v>
      </c>
      <c r="M11" s="42" t="s">
        <v>26</v>
      </c>
      <c r="N11" s="36"/>
    </row>
    <row r="12" spans="1:14" s="12" customFormat="1" ht="17.25" customHeight="1" x14ac:dyDescent="0.3">
      <c r="A12" s="36" t="s">
        <v>27</v>
      </c>
      <c r="B12" s="36"/>
      <c r="C12" s="36"/>
      <c r="D12" s="38">
        <v>110930</v>
      </c>
      <c r="E12" s="39">
        <v>111175</v>
      </c>
      <c r="F12" s="38">
        <v>111720</v>
      </c>
      <c r="G12" s="38">
        <v>112198</v>
      </c>
      <c r="H12" s="40">
        <v>0.4691519037785748</v>
      </c>
      <c r="I12" s="40">
        <f t="shared" si="0"/>
        <v>0.49021812457836744</v>
      </c>
      <c r="J12" s="40">
        <v>0.49</v>
      </c>
      <c r="K12" s="40">
        <v>0.43</v>
      </c>
      <c r="L12" s="41">
        <v>122.75492341356674</v>
      </c>
      <c r="M12" s="42" t="s">
        <v>28</v>
      </c>
      <c r="N12" s="36"/>
    </row>
    <row r="13" spans="1:14" s="12" customFormat="1" ht="17.25" customHeight="1" x14ac:dyDescent="0.3">
      <c r="A13" s="36" t="s">
        <v>29</v>
      </c>
      <c r="B13" s="36"/>
      <c r="C13" s="36"/>
      <c r="D13" s="38">
        <v>69324</v>
      </c>
      <c r="E13" s="39">
        <v>69333</v>
      </c>
      <c r="F13" s="38">
        <v>69631</v>
      </c>
      <c r="G13" s="38">
        <v>69823</v>
      </c>
      <c r="H13" s="40">
        <v>0.60662351609438947</v>
      </c>
      <c r="I13" s="40">
        <f t="shared" si="0"/>
        <v>0.42980975870076299</v>
      </c>
      <c r="J13" s="40">
        <v>0.42</v>
      </c>
      <c r="K13" s="40">
        <v>0.28000000000000003</v>
      </c>
      <c r="L13" s="41">
        <v>181.35844155844157</v>
      </c>
      <c r="M13" s="42" t="s">
        <v>30</v>
      </c>
      <c r="N13" s="36"/>
    </row>
    <row r="14" spans="1:14" s="12" customFormat="1" ht="17.25" customHeight="1" x14ac:dyDescent="0.3">
      <c r="A14" s="36" t="s">
        <v>31</v>
      </c>
      <c r="B14" s="36"/>
      <c r="C14" s="36"/>
      <c r="D14" s="38">
        <v>71364</v>
      </c>
      <c r="E14" s="39">
        <v>71742</v>
      </c>
      <c r="F14" s="38">
        <v>72161</v>
      </c>
      <c r="G14" s="38">
        <v>72744</v>
      </c>
      <c r="H14" s="40">
        <v>0.67148177406613252</v>
      </c>
      <c r="I14" s="40">
        <f t="shared" si="0"/>
        <v>0.58403724457082318</v>
      </c>
      <c r="J14" s="40">
        <v>0.57999999999999996</v>
      </c>
      <c r="K14" s="40">
        <v>0.81</v>
      </c>
      <c r="L14" s="41">
        <v>108.73542600896862</v>
      </c>
      <c r="M14" s="42" t="s">
        <v>32</v>
      </c>
      <c r="N14" s="36"/>
    </row>
    <row r="15" spans="1:14" s="12" customFormat="1" ht="17.25" customHeight="1" x14ac:dyDescent="0.3">
      <c r="A15" s="36" t="s">
        <v>33</v>
      </c>
      <c r="B15" s="36"/>
      <c r="C15" s="36"/>
      <c r="D15" s="38">
        <v>134052</v>
      </c>
      <c r="E15" s="39">
        <v>134367</v>
      </c>
      <c r="F15" s="38">
        <v>134999</v>
      </c>
      <c r="G15" s="38">
        <v>135516</v>
      </c>
      <c r="H15" s="40">
        <v>0.49704248476261159</v>
      </c>
      <c r="I15" s="40">
        <f t="shared" si="0"/>
        <v>0.47035358384127057</v>
      </c>
      <c r="J15" s="40">
        <v>0.47</v>
      </c>
      <c r="K15" s="40">
        <v>0.38</v>
      </c>
      <c r="L15" s="41">
        <v>152.24447013383573</v>
      </c>
      <c r="M15" s="42" t="s">
        <v>34</v>
      </c>
      <c r="N15" s="36"/>
    </row>
    <row r="16" spans="1:14" s="12" customFormat="1" ht="17.25" customHeight="1" x14ac:dyDescent="0.3">
      <c r="A16" s="36" t="s">
        <v>35</v>
      </c>
      <c r="B16" s="36"/>
      <c r="C16" s="36"/>
      <c r="D16" s="38">
        <v>74215</v>
      </c>
      <c r="E16" s="39">
        <v>74526</v>
      </c>
      <c r="F16" s="38">
        <v>75086</v>
      </c>
      <c r="G16" s="38">
        <v>75655</v>
      </c>
      <c r="H16" s="40">
        <v>0.63733134449793205</v>
      </c>
      <c r="I16" s="40">
        <f t="shared" si="0"/>
        <v>0.75141561334299434</v>
      </c>
      <c r="J16" s="40">
        <v>0.75</v>
      </c>
      <c r="K16" s="40">
        <v>0.76</v>
      </c>
      <c r="L16" s="41">
        <v>129.76843910806176</v>
      </c>
      <c r="M16" s="42" t="s">
        <v>36</v>
      </c>
      <c r="N16" s="36"/>
    </row>
    <row r="17" spans="1:14" s="12" customFormat="1" ht="17.25" customHeight="1" x14ac:dyDescent="0.3">
      <c r="A17" s="36" t="s">
        <v>37</v>
      </c>
      <c r="B17" s="36"/>
      <c r="C17" s="36"/>
      <c r="D17" s="38">
        <v>46503</v>
      </c>
      <c r="E17" s="39">
        <v>46589</v>
      </c>
      <c r="F17" s="38">
        <v>46652</v>
      </c>
      <c r="G17" s="38">
        <v>46695</v>
      </c>
      <c r="H17" s="40">
        <v>0.26303874431340418</v>
      </c>
      <c r="I17" s="40">
        <f t="shared" si="0"/>
        <v>0.13522505312412803</v>
      </c>
      <c r="J17" s="40">
        <v>0.13</v>
      </c>
      <c r="K17" s="40">
        <v>0.1</v>
      </c>
      <c r="L17" s="41">
        <v>141.93009118541033</v>
      </c>
      <c r="M17" s="42" t="s">
        <v>38</v>
      </c>
      <c r="N17" s="36"/>
    </row>
    <row r="18" spans="1:14" s="12" customFormat="1" ht="17.25" customHeight="1" x14ac:dyDescent="0.3">
      <c r="A18" s="36" t="s">
        <v>39</v>
      </c>
      <c r="B18" s="36"/>
      <c r="C18" s="36"/>
      <c r="D18" s="38">
        <v>132934</v>
      </c>
      <c r="E18" s="39">
        <v>133331</v>
      </c>
      <c r="F18" s="38">
        <v>133900</v>
      </c>
      <c r="G18" s="38">
        <v>134168</v>
      </c>
      <c r="H18" s="40">
        <v>0.27759757403859209</v>
      </c>
      <c r="I18" s="40">
        <f t="shared" si="0"/>
        <v>0.42675746825569449</v>
      </c>
      <c r="J18" s="40">
        <v>0.42</v>
      </c>
      <c r="K18" s="40">
        <v>0.2</v>
      </c>
      <c r="L18" s="41">
        <v>167.09384145961766</v>
      </c>
      <c r="M18" s="42" t="s">
        <v>40</v>
      </c>
      <c r="N18" s="36"/>
    </row>
    <row r="19" spans="1:14" s="12" customFormat="1" ht="17.25" customHeight="1" x14ac:dyDescent="0.3">
      <c r="A19" s="36" t="s">
        <v>41</v>
      </c>
      <c r="B19" s="36"/>
      <c r="C19" s="36"/>
      <c r="D19" s="38">
        <v>110275</v>
      </c>
      <c r="E19" s="39">
        <v>110513</v>
      </c>
      <c r="F19" s="38">
        <v>111165</v>
      </c>
      <c r="G19" s="38">
        <v>111519</v>
      </c>
      <c r="H19" s="40">
        <v>0.21538014140569622</v>
      </c>
      <c r="I19" s="40">
        <f t="shared" si="0"/>
        <v>0.58997583994643166</v>
      </c>
      <c r="J19" s="40">
        <v>0.57999999999999996</v>
      </c>
      <c r="K19" s="40">
        <v>0.32</v>
      </c>
      <c r="L19" s="41">
        <v>138.87795765877956</v>
      </c>
      <c r="M19" s="42" t="s">
        <v>42</v>
      </c>
      <c r="N19" s="36"/>
    </row>
    <row r="20" spans="1:14" s="12" customFormat="1" ht="17.25" customHeight="1" x14ac:dyDescent="0.3">
      <c r="A20" s="36" t="s">
        <v>43</v>
      </c>
      <c r="B20" s="36"/>
      <c r="C20" s="36"/>
      <c r="D20" s="38">
        <v>44443</v>
      </c>
      <c r="E20" s="39">
        <v>44678</v>
      </c>
      <c r="F20" s="38">
        <v>44964</v>
      </c>
      <c r="G20" s="38">
        <v>45189</v>
      </c>
      <c r="H20" s="40">
        <v>0.50429669832654911</v>
      </c>
      <c r="I20" s="40">
        <f t="shared" si="0"/>
        <v>0.64013608487398721</v>
      </c>
      <c r="J20" s="40">
        <v>0.64</v>
      </c>
      <c r="K20" s="40">
        <v>0.5</v>
      </c>
      <c r="L20" s="41">
        <v>167.97073921398808</v>
      </c>
      <c r="M20" s="42" t="s">
        <v>44</v>
      </c>
      <c r="N20" s="36"/>
    </row>
    <row r="21" spans="1:14" s="12" customFormat="1" ht="17.25" customHeight="1" x14ac:dyDescent="0.3">
      <c r="A21" s="36" t="s">
        <v>45</v>
      </c>
      <c r="B21" s="36"/>
      <c r="C21" s="36"/>
      <c r="D21" s="38">
        <v>33187</v>
      </c>
      <c r="E21" s="39">
        <v>33095</v>
      </c>
      <c r="F21" s="38">
        <v>33108</v>
      </c>
      <c r="G21" s="38">
        <v>33175</v>
      </c>
      <c r="H21" s="40">
        <v>0.15391115403186867</v>
      </c>
      <c r="I21" s="40">
        <f t="shared" si="0"/>
        <v>3.928085813567004E-2</v>
      </c>
      <c r="J21" s="40">
        <v>0.03</v>
      </c>
      <c r="K21" s="40">
        <v>0.2</v>
      </c>
      <c r="L21" s="41">
        <v>130.09803921568627</v>
      </c>
      <c r="M21" s="42" t="s">
        <v>46</v>
      </c>
      <c r="N21" s="36"/>
    </row>
    <row r="22" spans="1:14" s="12" customFormat="1" ht="17.25" customHeight="1" x14ac:dyDescent="0.3">
      <c r="A22" s="36" t="s">
        <v>47</v>
      </c>
      <c r="B22" s="36"/>
      <c r="C22" s="36"/>
      <c r="D22" s="38">
        <v>49286</v>
      </c>
      <c r="E22" s="39">
        <v>49411</v>
      </c>
      <c r="F22" s="38">
        <v>49705</v>
      </c>
      <c r="G22" s="38">
        <v>49893</v>
      </c>
      <c r="H22" s="40">
        <v>0.35837914884952149</v>
      </c>
      <c r="I22" s="40">
        <f t="shared" si="0"/>
        <v>0.59500920847584549</v>
      </c>
      <c r="J22" s="40">
        <v>0.59</v>
      </c>
      <c r="K22" s="40">
        <v>0.38</v>
      </c>
      <c r="L22" s="41">
        <v>148.93432835820894</v>
      </c>
      <c r="M22" s="42" t="s">
        <v>48</v>
      </c>
      <c r="N22" s="36"/>
    </row>
    <row r="23" spans="1:14" s="12" customFormat="1" ht="17.25" customHeight="1" x14ac:dyDescent="0.3">
      <c r="A23" s="36" t="s">
        <v>49</v>
      </c>
      <c r="B23" s="36"/>
      <c r="C23" s="36"/>
      <c r="D23" s="38">
        <v>43315</v>
      </c>
      <c r="E23" s="39">
        <v>43551</v>
      </c>
      <c r="F23" s="38">
        <v>43811</v>
      </c>
      <c r="G23" s="38">
        <v>44041</v>
      </c>
      <c r="H23" s="40">
        <v>0.52682881544745641</v>
      </c>
      <c r="I23" s="40">
        <f t="shared" si="0"/>
        <v>0.5970012169640192</v>
      </c>
      <c r="J23" s="40">
        <v>0.59</v>
      </c>
      <c r="K23" s="40">
        <v>0.52</v>
      </c>
      <c r="L23" s="41">
        <v>143.61039553917891</v>
      </c>
      <c r="M23" s="42" t="s">
        <v>50</v>
      </c>
      <c r="N23" s="36"/>
    </row>
    <row r="24" spans="1:14" s="12" customFormat="1" ht="17.25" customHeight="1" x14ac:dyDescent="0.3">
      <c r="A24" s="36" t="s">
        <v>51</v>
      </c>
      <c r="B24" s="36"/>
      <c r="C24" s="36"/>
      <c r="D24" s="38">
        <v>36451</v>
      </c>
      <c r="E24" s="39">
        <v>36639</v>
      </c>
      <c r="F24" s="38">
        <v>36770</v>
      </c>
      <c r="G24" s="38">
        <v>37053</v>
      </c>
      <c r="H24" s="40">
        <v>0.33858181017397049</v>
      </c>
      <c r="I24" s="40">
        <f t="shared" si="0"/>
        <v>0.35754250934796256</v>
      </c>
      <c r="J24" s="40">
        <v>0.35</v>
      </c>
      <c r="K24" s="40">
        <v>0.77</v>
      </c>
      <c r="L24" s="41">
        <v>212.88710140764147</v>
      </c>
      <c r="M24" s="42" t="s">
        <v>52</v>
      </c>
      <c r="N24" s="36"/>
    </row>
    <row r="25" spans="1:14" s="12" customFormat="1" ht="17.25" customHeight="1" x14ac:dyDescent="0.3">
      <c r="A25" s="36" t="s">
        <v>53</v>
      </c>
      <c r="B25" s="36"/>
      <c r="C25" s="36"/>
      <c r="D25" s="38">
        <v>24248</v>
      </c>
      <c r="E25" s="39">
        <v>24436</v>
      </c>
      <c r="F25" s="38">
        <v>24607</v>
      </c>
      <c r="G25" s="38">
        <v>24780</v>
      </c>
      <c r="H25" s="40">
        <v>0.68513059004276877</v>
      </c>
      <c r="I25" s="40">
        <f t="shared" si="0"/>
        <v>0.69978719921427401</v>
      </c>
      <c r="J25" s="40">
        <v>0.69</v>
      </c>
      <c r="K25" s="40">
        <v>0.7</v>
      </c>
      <c r="L25" s="41">
        <v>130.6617453203269</v>
      </c>
      <c r="M25" s="42" t="s">
        <v>54</v>
      </c>
      <c r="N25" s="36"/>
    </row>
    <row r="26" spans="1:14" s="12" customFormat="1" ht="17.25" customHeight="1" x14ac:dyDescent="0.3">
      <c r="A26" s="36" t="s">
        <v>55</v>
      </c>
      <c r="B26" s="36"/>
      <c r="C26" s="36"/>
      <c r="D26" s="38">
        <v>34270</v>
      </c>
      <c r="E26" s="39">
        <v>34386</v>
      </c>
      <c r="F26" s="38">
        <v>34477</v>
      </c>
      <c r="G26" s="38">
        <v>34709</v>
      </c>
      <c r="H26" s="40">
        <v>0.71413877215152677</v>
      </c>
      <c r="I26" s="40">
        <f t="shared" si="0"/>
        <v>0.26464258709940092</v>
      </c>
      <c r="J26" s="40">
        <v>0.26</v>
      </c>
      <c r="K26" s="40">
        <v>0.67</v>
      </c>
      <c r="L26" s="41">
        <v>143.42561983471074</v>
      </c>
      <c r="M26" s="42" t="s">
        <v>56</v>
      </c>
      <c r="N26" s="36"/>
    </row>
    <row r="27" spans="1:14" s="12" customFormat="1" ht="17.25" customHeight="1" x14ac:dyDescent="0.3">
      <c r="A27" s="36" t="s">
        <v>57</v>
      </c>
      <c r="B27" s="36"/>
      <c r="C27" s="36"/>
      <c r="D27" s="38">
        <v>27107</v>
      </c>
      <c r="E27" s="39">
        <v>27091</v>
      </c>
      <c r="F27" s="38">
        <v>27077</v>
      </c>
      <c r="G27" s="38">
        <v>27065</v>
      </c>
      <c r="H27" s="40">
        <v>0.16628482743330131</v>
      </c>
      <c r="I27" s="40">
        <f t="shared" si="0"/>
        <v>-5.1677678933963307E-2</v>
      </c>
      <c r="J27" s="40">
        <v>-0.05</v>
      </c>
      <c r="K27" s="40">
        <v>0.04</v>
      </c>
      <c r="L27" s="41">
        <v>152.05056179775281</v>
      </c>
      <c r="M27" s="42" t="s">
        <v>58</v>
      </c>
      <c r="N27" s="36"/>
    </row>
    <row r="28" spans="1:14" s="12" customFormat="1" ht="17.25" customHeight="1" x14ac:dyDescent="0.3">
      <c r="A28" s="36" t="s">
        <v>59</v>
      </c>
      <c r="B28" s="36"/>
      <c r="C28" s="36"/>
      <c r="D28" s="38">
        <v>27487</v>
      </c>
      <c r="E28" s="39">
        <v>27723</v>
      </c>
      <c r="F28" s="38">
        <v>27908</v>
      </c>
      <c r="G28" s="38">
        <v>28043</v>
      </c>
      <c r="H28" s="40">
        <v>1.2375234797981658</v>
      </c>
      <c r="I28" s="40">
        <f t="shared" si="0"/>
        <v>0.6673159470475778</v>
      </c>
      <c r="J28" s="40">
        <v>0.66</v>
      </c>
      <c r="K28" s="40">
        <v>0.48</v>
      </c>
      <c r="L28" s="41">
        <v>62.595982142857146</v>
      </c>
      <c r="M28" s="42" t="s">
        <v>60</v>
      </c>
      <c r="N28" s="36"/>
    </row>
    <row r="29" spans="1:14" s="12" customFormat="1" ht="17.25" customHeight="1" x14ac:dyDescent="0.3">
      <c r="A29" s="36" t="s">
        <v>61</v>
      </c>
      <c r="B29" s="36"/>
      <c r="C29" s="36"/>
      <c r="D29" s="38">
        <v>30729</v>
      </c>
      <c r="E29" s="39">
        <v>30735</v>
      </c>
      <c r="F29" s="38">
        <v>30802</v>
      </c>
      <c r="G29" s="38">
        <v>30931</v>
      </c>
      <c r="H29" s="40">
        <v>0.43141484459260709</v>
      </c>
      <c r="I29" s="40">
        <f t="shared" si="0"/>
        <v>0.21799251667480071</v>
      </c>
      <c r="J29" s="40">
        <v>0.21</v>
      </c>
      <c r="K29" s="40">
        <v>0.42</v>
      </c>
      <c r="L29" s="41">
        <v>194.53459119496856</v>
      </c>
      <c r="M29" s="42" t="s">
        <v>62</v>
      </c>
      <c r="N29" s="36"/>
    </row>
    <row r="30" spans="1:14" s="12" customFormat="1" ht="17.25" customHeight="1" x14ac:dyDescent="0.3">
      <c r="A30" s="36" t="s">
        <v>63</v>
      </c>
      <c r="B30" s="36"/>
      <c r="C30" s="36"/>
      <c r="D30" s="38">
        <v>32530</v>
      </c>
      <c r="E30" s="39">
        <v>32575</v>
      </c>
      <c r="F30" s="38">
        <v>32818</v>
      </c>
      <c r="G30" s="38">
        <v>32904</v>
      </c>
      <c r="H30" s="40">
        <v>0.46324891908585547</v>
      </c>
      <c r="I30" s="40">
        <f t="shared" si="0"/>
        <v>0.74597083653108209</v>
      </c>
      <c r="J30" s="40">
        <v>0.74</v>
      </c>
      <c r="K30" s="40">
        <v>0.26</v>
      </c>
      <c r="L30" s="41">
        <v>110.41610738255034</v>
      </c>
      <c r="M30" s="42" t="s">
        <v>64</v>
      </c>
      <c r="N30" s="36"/>
    </row>
    <row r="31" spans="1:14" s="12" customFormat="1" ht="17.25" customHeight="1" x14ac:dyDescent="0.3">
      <c r="A31" s="43" t="s">
        <v>65</v>
      </c>
      <c r="B31" s="43"/>
      <c r="C31" s="43"/>
      <c r="D31" s="44">
        <v>39918</v>
      </c>
      <c r="E31" s="45">
        <v>39951</v>
      </c>
      <c r="F31" s="44">
        <v>39975</v>
      </c>
      <c r="G31" s="44">
        <v>40030</v>
      </c>
      <c r="H31" s="46">
        <v>0.19326824125900455</v>
      </c>
      <c r="I31" s="47">
        <f t="shared" si="0"/>
        <v>6.0073590147931219E-2</v>
      </c>
      <c r="J31" s="46">
        <v>0.06</v>
      </c>
      <c r="K31" s="46">
        <v>0.14000000000000001</v>
      </c>
      <c r="L31" s="41">
        <v>114.37142857142857</v>
      </c>
      <c r="M31" s="48" t="s">
        <v>66</v>
      </c>
      <c r="N31" s="36"/>
    </row>
    <row r="32" spans="1:14" s="12" customFormat="1" ht="17.25" customHeight="1" x14ac:dyDescent="0.45">
      <c r="A32" s="49"/>
      <c r="B32" s="12" t="s">
        <v>67</v>
      </c>
      <c r="C32" s="49"/>
      <c r="D32" s="49"/>
      <c r="E32" s="49"/>
      <c r="F32" s="49"/>
      <c r="G32" s="50" t="s">
        <v>68</v>
      </c>
      <c r="H32" s="51"/>
      <c r="I32" s="51"/>
      <c r="J32" s="51"/>
      <c r="K32" s="51"/>
      <c r="L32" s="51"/>
      <c r="M32" s="49"/>
      <c r="N32" s="49"/>
    </row>
    <row r="33" spans="4:6" s="12" customFormat="1" ht="15.75" x14ac:dyDescent="0.25"/>
    <row r="39" spans="4:6" x14ac:dyDescent="0.3">
      <c r="D39" s="29">
        <f>SUM(D40:D62)</f>
        <v>1573438</v>
      </c>
      <c r="E39" s="49">
        <v>10393.855</v>
      </c>
      <c r="F39" s="52">
        <f>SUM(D39/E39)</f>
        <v>151.38156150918019</v>
      </c>
    </row>
    <row r="40" spans="4:6" x14ac:dyDescent="0.3">
      <c r="D40" s="38">
        <v>215379</v>
      </c>
      <c r="E40" s="49">
        <v>718.23500000000001</v>
      </c>
      <c r="F40" s="52">
        <f t="shared" ref="F40:F62" si="1">SUM(D40/E40)</f>
        <v>299.87260437043585</v>
      </c>
    </row>
    <row r="41" spans="4:6" x14ac:dyDescent="0.3">
      <c r="D41" s="38">
        <v>67219</v>
      </c>
      <c r="E41" s="49">
        <v>442</v>
      </c>
      <c r="F41" s="52">
        <f t="shared" si="1"/>
        <v>152.07918552036199</v>
      </c>
    </row>
    <row r="42" spans="4:6" x14ac:dyDescent="0.3">
      <c r="D42" s="38">
        <v>104709</v>
      </c>
      <c r="E42" s="49">
        <v>652.70000000000005</v>
      </c>
      <c r="F42" s="52">
        <f t="shared" si="1"/>
        <v>160.42439099126705</v>
      </c>
    </row>
    <row r="43" spans="4:6" x14ac:dyDescent="0.3">
      <c r="D43" s="38">
        <v>112198</v>
      </c>
      <c r="E43" s="49">
        <v>914</v>
      </c>
      <c r="F43" s="52">
        <f t="shared" si="1"/>
        <v>122.75492341356674</v>
      </c>
    </row>
    <row r="44" spans="4:6" x14ac:dyDescent="0.3">
      <c r="D44" s="38">
        <v>69823</v>
      </c>
      <c r="E44" s="49">
        <v>385</v>
      </c>
      <c r="F44" s="52">
        <f t="shared" si="1"/>
        <v>181.35844155844157</v>
      </c>
    </row>
    <row r="45" spans="4:6" x14ac:dyDescent="0.3">
      <c r="D45" s="38">
        <v>72744</v>
      </c>
      <c r="E45" s="49">
        <v>669</v>
      </c>
      <c r="F45" s="52">
        <f t="shared" si="1"/>
        <v>108.73542600896862</v>
      </c>
    </row>
    <row r="46" spans="4:6" x14ac:dyDescent="0.3">
      <c r="D46" s="38">
        <v>135516</v>
      </c>
      <c r="E46" s="49">
        <v>890.12099999999998</v>
      </c>
      <c r="F46" s="52">
        <f t="shared" si="1"/>
        <v>152.24447013383573</v>
      </c>
    </row>
    <row r="47" spans="4:6" x14ac:dyDescent="0.3">
      <c r="D47" s="38">
        <v>75655</v>
      </c>
      <c r="E47" s="49">
        <v>583</v>
      </c>
      <c r="F47" s="52">
        <f t="shared" si="1"/>
        <v>129.76843910806176</v>
      </c>
    </row>
    <row r="48" spans="4:6" x14ac:dyDescent="0.3">
      <c r="D48" s="38">
        <v>46695</v>
      </c>
      <c r="E48" s="49">
        <v>329</v>
      </c>
      <c r="F48" s="52">
        <f t="shared" si="1"/>
        <v>141.93009118541033</v>
      </c>
    </row>
    <row r="49" spans="4:6" x14ac:dyDescent="0.3">
      <c r="D49" s="38">
        <v>134168</v>
      </c>
      <c r="E49" s="49">
        <v>802.95</v>
      </c>
      <c r="F49" s="52">
        <f t="shared" si="1"/>
        <v>167.09384145961766</v>
      </c>
    </row>
    <row r="50" spans="4:6" x14ac:dyDescent="0.3">
      <c r="D50" s="38">
        <v>111519</v>
      </c>
      <c r="E50" s="49">
        <v>803</v>
      </c>
      <c r="F50" s="52">
        <f t="shared" si="1"/>
        <v>138.87795765877956</v>
      </c>
    </row>
    <row r="51" spans="4:6" x14ac:dyDescent="0.3">
      <c r="D51" s="38">
        <v>45189</v>
      </c>
      <c r="E51" s="49">
        <v>269.029</v>
      </c>
      <c r="F51" s="52">
        <f t="shared" si="1"/>
        <v>167.97073921398808</v>
      </c>
    </row>
    <row r="52" spans="4:6" x14ac:dyDescent="0.3">
      <c r="D52" s="38">
        <v>33175</v>
      </c>
      <c r="E52" s="49">
        <v>255</v>
      </c>
      <c r="F52" s="52">
        <f t="shared" si="1"/>
        <v>130.09803921568627</v>
      </c>
    </row>
    <row r="53" spans="4:6" x14ac:dyDescent="0.3">
      <c r="D53" s="38">
        <v>49893</v>
      </c>
      <c r="E53" s="49">
        <v>335</v>
      </c>
      <c r="F53" s="52">
        <f t="shared" si="1"/>
        <v>148.93432835820894</v>
      </c>
    </row>
    <row r="54" spans="4:6" x14ac:dyDescent="0.3">
      <c r="D54" s="38">
        <v>44041</v>
      </c>
      <c r="E54" s="49">
        <v>306.67</v>
      </c>
      <c r="F54" s="52">
        <f t="shared" si="1"/>
        <v>143.61039553917891</v>
      </c>
    </row>
    <row r="55" spans="4:6" x14ac:dyDescent="0.3">
      <c r="D55" s="38">
        <v>37053</v>
      </c>
      <c r="E55" s="49">
        <v>174.05</v>
      </c>
      <c r="F55" s="52">
        <f t="shared" si="1"/>
        <v>212.88710140764147</v>
      </c>
    </row>
    <row r="56" spans="4:6" x14ac:dyDescent="0.3">
      <c r="D56" s="38">
        <v>24780</v>
      </c>
      <c r="E56" s="49">
        <v>189.65</v>
      </c>
      <c r="F56" s="52">
        <f t="shared" si="1"/>
        <v>130.6617453203269</v>
      </c>
    </row>
    <row r="57" spans="4:6" x14ac:dyDescent="0.3">
      <c r="D57" s="38">
        <v>34709</v>
      </c>
      <c r="E57" s="49">
        <v>242</v>
      </c>
      <c r="F57" s="52">
        <f t="shared" si="1"/>
        <v>143.42561983471074</v>
      </c>
    </row>
    <row r="58" spans="4:6" x14ac:dyDescent="0.3">
      <c r="D58" s="38">
        <v>27065</v>
      </c>
      <c r="E58" s="49">
        <v>178</v>
      </c>
      <c r="F58" s="52">
        <f t="shared" si="1"/>
        <v>152.05056179775281</v>
      </c>
    </row>
    <row r="59" spans="4:6" x14ac:dyDescent="0.3">
      <c r="D59" s="38">
        <v>28043</v>
      </c>
      <c r="E59" s="49">
        <v>448</v>
      </c>
      <c r="F59" s="52">
        <f t="shared" si="1"/>
        <v>62.595982142857146</v>
      </c>
    </row>
    <row r="60" spans="4:6" x14ac:dyDescent="0.3">
      <c r="D60" s="38">
        <v>30931</v>
      </c>
      <c r="E60" s="49">
        <v>159</v>
      </c>
      <c r="F60" s="52">
        <f t="shared" si="1"/>
        <v>194.53459119496856</v>
      </c>
    </row>
    <row r="61" spans="4:6" x14ac:dyDescent="0.3">
      <c r="D61" s="38">
        <v>32904</v>
      </c>
      <c r="E61" s="49">
        <v>298</v>
      </c>
      <c r="F61" s="52">
        <f t="shared" si="1"/>
        <v>110.41610738255034</v>
      </c>
    </row>
    <row r="62" spans="4:6" x14ac:dyDescent="0.3">
      <c r="D62" s="44">
        <v>40030</v>
      </c>
      <c r="E62" s="49">
        <v>350</v>
      </c>
      <c r="F62" s="52">
        <f t="shared" si="1"/>
        <v>114.37142857142857</v>
      </c>
    </row>
  </sheetData>
  <mergeCells count="8">
    <mergeCell ref="A8:C8"/>
    <mergeCell ref="G32:L32"/>
    <mergeCell ref="A3:C7"/>
    <mergeCell ref="D3:G3"/>
    <mergeCell ref="H3:K3"/>
    <mergeCell ref="M3:M7"/>
    <mergeCell ref="D4:G4"/>
    <mergeCell ref="H4:K4"/>
  </mergeCells>
  <pageMargins left="0.46" right="0.2" top="0.52" bottom="0.25" header="0.45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2015-05-20T07:00:20Z</dcterms:created>
  <dcterms:modified xsi:type="dcterms:W3CDTF">2015-05-20T07:00:50Z</dcterms:modified>
</cp:coreProperties>
</file>