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6.1." sheetId="1" r:id="rId1"/>
  </sheets>
  <calcPr calcId="124519"/>
</workbook>
</file>

<file path=xl/calcChain.xml><?xml version="1.0" encoding="utf-8"?>
<calcChain xmlns="http://schemas.openxmlformats.org/spreadsheetml/2006/main">
  <c r="F9" i="1"/>
  <c r="F8" s="1"/>
  <c r="G9"/>
  <c r="G8" s="1"/>
  <c r="J9"/>
  <c r="J8" s="1"/>
  <c r="K9"/>
  <c r="K8" s="1"/>
  <c r="F10"/>
  <c r="E10" s="1"/>
  <c r="G10"/>
  <c r="J10"/>
  <c r="I10" s="1"/>
  <c r="K10"/>
  <c r="F11"/>
  <c r="E11" s="1"/>
  <c r="G11"/>
  <c r="J11"/>
  <c r="I11" s="1"/>
  <c r="K11"/>
  <c r="E12"/>
  <c r="I12"/>
  <c r="E13"/>
  <c r="I13"/>
  <c r="F14"/>
  <c r="E14" s="1"/>
  <c r="G14"/>
  <c r="J14"/>
  <c r="I14" s="1"/>
  <c r="K14"/>
  <c r="E15"/>
  <c r="I15"/>
  <c r="E16"/>
  <c r="I16"/>
  <c r="F17"/>
  <c r="E17" s="1"/>
  <c r="G17"/>
  <c r="J17"/>
  <c r="I17" s="1"/>
  <c r="K17"/>
  <c r="E18"/>
  <c r="I18"/>
  <c r="E19"/>
  <c r="I19"/>
  <c r="F20"/>
  <c r="E20" s="1"/>
  <c r="G20"/>
  <c r="J20"/>
  <c r="I20" s="1"/>
  <c r="K20"/>
  <c r="E21"/>
  <c r="I21"/>
  <c r="E22"/>
  <c r="I22"/>
  <c r="F23"/>
  <c r="E23" s="1"/>
  <c r="G23"/>
  <c r="J23"/>
  <c r="I23" s="1"/>
  <c r="K23"/>
  <c r="E24"/>
  <c r="I24"/>
  <c r="E25"/>
  <c r="I25"/>
  <c r="F26"/>
  <c r="E26" s="1"/>
  <c r="G26"/>
  <c r="J26"/>
  <c r="I26" s="1"/>
  <c r="K26"/>
  <c r="E27"/>
  <c r="I27"/>
  <c r="E28"/>
  <c r="I28"/>
  <c r="F38"/>
  <c r="E38" s="1"/>
  <c r="G38"/>
  <c r="J38"/>
  <c r="I38" s="1"/>
  <c r="K38"/>
  <c r="E39"/>
  <c r="I39"/>
  <c r="E40"/>
  <c r="I40"/>
  <c r="F41"/>
  <c r="E41" s="1"/>
  <c r="G41"/>
  <c r="J41"/>
  <c r="I41" s="1"/>
  <c r="K41"/>
  <c r="E42"/>
  <c r="I42"/>
  <c r="E43"/>
  <c r="I43"/>
  <c r="F44"/>
  <c r="E44" s="1"/>
  <c r="G44"/>
  <c r="J44"/>
  <c r="I44" s="1"/>
  <c r="K44"/>
  <c r="E45"/>
  <c r="I45"/>
  <c r="E46"/>
  <c r="I46"/>
  <c r="F47"/>
  <c r="E47" s="1"/>
  <c r="G47"/>
  <c r="J47"/>
  <c r="I47" s="1"/>
  <c r="K47"/>
  <c r="E48"/>
  <c r="I48"/>
  <c r="E49"/>
  <c r="I49"/>
  <c r="F50"/>
  <c r="E50" s="1"/>
  <c r="G50"/>
  <c r="J50"/>
  <c r="I50" s="1"/>
  <c r="K50"/>
  <c r="E51"/>
  <c r="I51"/>
  <c r="E52"/>
  <c r="I52"/>
  <c r="F53"/>
  <c r="E53" s="1"/>
  <c r="G53"/>
  <c r="J53"/>
  <c r="I53" s="1"/>
  <c r="K53"/>
  <c r="E54"/>
  <c r="I54"/>
  <c r="E55"/>
  <c r="I55"/>
  <c r="F56"/>
  <c r="E56" s="1"/>
  <c r="G56"/>
  <c r="J56"/>
  <c r="I56" s="1"/>
  <c r="K56"/>
  <c r="E57"/>
  <c r="I57"/>
  <c r="E58"/>
  <c r="I58"/>
  <c r="F68"/>
  <c r="E68" s="1"/>
  <c r="G68"/>
  <c r="J68"/>
  <c r="I68" s="1"/>
  <c r="K68"/>
  <c r="E69"/>
  <c r="I69"/>
  <c r="E70"/>
  <c r="I70"/>
  <c r="F71"/>
  <c r="E71" s="1"/>
  <c r="G71"/>
  <c r="J71"/>
  <c r="I71" s="1"/>
  <c r="K71"/>
  <c r="E72"/>
  <c r="I72"/>
  <c r="E73"/>
  <c r="I73"/>
  <c r="F74"/>
  <c r="E74" s="1"/>
  <c r="G74"/>
  <c r="J74"/>
  <c r="I74" s="1"/>
  <c r="K74"/>
  <c r="E75"/>
  <c r="I75"/>
  <c r="E76"/>
  <c r="I76"/>
  <c r="F77"/>
  <c r="E77" s="1"/>
  <c r="G77"/>
  <c r="J77"/>
  <c r="I77" s="1"/>
  <c r="K77"/>
  <c r="E78"/>
  <c r="I78"/>
  <c r="E79"/>
  <c r="I79"/>
  <c r="F80"/>
  <c r="E80" s="1"/>
  <c r="G80"/>
  <c r="J80"/>
  <c r="I80" s="1"/>
  <c r="K80"/>
  <c r="E81"/>
  <c r="I81"/>
  <c r="E82"/>
  <c r="I82"/>
  <c r="F83"/>
  <c r="E83" s="1"/>
  <c r="G83"/>
  <c r="J83"/>
  <c r="I83" s="1"/>
  <c r="K83"/>
  <c r="E84"/>
  <c r="I84"/>
  <c r="E85"/>
  <c r="I85"/>
  <c r="F86"/>
  <c r="E86" s="1"/>
  <c r="G86"/>
  <c r="J86"/>
  <c r="I86" s="1"/>
  <c r="K86"/>
  <c r="E87"/>
  <c r="I87"/>
  <c r="E88"/>
  <c r="I88"/>
  <c r="F98"/>
  <c r="E98" s="1"/>
  <c r="G98"/>
  <c r="J98"/>
  <c r="I98" s="1"/>
  <c r="K98"/>
  <c r="E99"/>
  <c r="I99"/>
  <c r="E100"/>
  <c r="I100"/>
  <c r="F101"/>
  <c r="E101" s="1"/>
  <c r="G101"/>
  <c r="J101"/>
  <c r="I101" s="1"/>
  <c r="K101"/>
  <c r="E102"/>
  <c r="I102"/>
  <c r="E103"/>
  <c r="I103"/>
  <c r="F104"/>
  <c r="E104" s="1"/>
  <c r="G104"/>
  <c r="J104"/>
  <c r="I104" s="1"/>
  <c r="K104"/>
  <c r="E105"/>
  <c r="I105"/>
  <c r="E106"/>
  <c r="I106"/>
  <c r="F107"/>
  <c r="E107" s="1"/>
  <c r="G107"/>
  <c r="J107"/>
  <c r="I107" s="1"/>
  <c r="K107"/>
  <c r="E108"/>
  <c r="I108"/>
  <c r="E109"/>
  <c r="I109"/>
  <c r="F110"/>
  <c r="E110" s="1"/>
  <c r="G110"/>
  <c r="J110"/>
  <c r="I110" s="1"/>
  <c r="K110"/>
  <c r="E111"/>
  <c r="I111"/>
  <c r="E112"/>
  <c r="I112"/>
  <c r="I8" l="1"/>
  <c r="E8"/>
  <c r="I9"/>
  <c r="E9"/>
</calcChain>
</file>

<file path=xl/sharedStrings.xml><?xml version="1.0" encoding="utf-8"?>
<sst xmlns="http://schemas.openxmlformats.org/spreadsheetml/2006/main" count="238" uniqueCount="73">
  <si>
    <t>Source  :  Department of Local Administration, Ministry of Interior</t>
  </si>
  <si>
    <t xml:space="preserve">    ที่มา  :  กรมการปกครอง กระทรวงมหาดไทย</t>
  </si>
  <si>
    <t>Non-municipal area</t>
  </si>
  <si>
    <t xml:space="preserve">นอกเขตเทศบาล    </t>
  </si>
  <si>
    <t>Municipal area</t>
  </si>
  <si>
    <t xml:space="preserve">ในเขตเทศบาล    </t>
  </si>
  <si>
    <t xml:space="preserve">    Prachuap khiri Khanp</t>
  </si>
  <si>
    <t xml:space="preserve"> ประจวบคีรีขันธ์</t>
  </si>
  <si>
    <t xml:space="preserve">    Phetchaburi</t>
  </si>
  <si>
    <t xml:space="preserve"> เพชรบุรี</t>
  </si>
  <si>
    <t xml:space="preserve">    Samut Songkhram</t>
  </si>
  <si>
    <t xml:space="preserve"> สมุทรสงคราม</t>
  </si>
  <si>
    <t xml:space="preserve">    Samut Sakhon</t>
  </si>
  <si>
    <t xml:space="preserve"> สมุทรสาคร</t>
  </si>
  <si>
    <t xml:space="preserve">    Nakhon Pathom</t>
  </si>
  <si>
    <t xml:space="preserve"> นครปฐม</t>
  </si>
  <si>
    <t>Female</t>
  </si>
  <si>
    <t>Male</t>
  </si>
  <si>
    <t>Total</t>
  </si>
  <si>
    <t>หญิง</t>
  </si>
  <si>
    <t>ชาย</t>
  </si>
  <si>
    <t>รวม</t>
  </si>
  <si>
    <t>Province</t>
  </si>
  <si>
    <t>2549 ( 2006 )</t>
  </si>
  <si>
    <t>2548 ( 2005 )</t>
  </si>
  <si>
    <t>จังหวัด</t>
  </si>
  <si>
    <t>NUMBER OF POPULATION FROM REGISTRATION RECORD BY PROVINCE OF CENTRAL REGION,  AREA  AND SEX: 2005 - 2006 (Contd.)</t>
  </si>
  <si>
    <t xml:space="preserve">TABLE   </t>
  </si>
  <si>
    <t>จำนวนประชากรจากการทะเบียน จำแนกเป็นรายจังหวัดในภาคกลาง  เขตการปกครอง และเพศ  พ.ศ.  2548 - 2549 (ต่อ)</t>
  </si>
  <si>
    <t xml:space="preserve">ตาราง    </t>
  </si>
  <si>
    <t xml:space="preserve">    Suphan Buri</t>
  </si>
  <si>
    <t xml:space="preserve"> สุพรรณบุรี</t>
  </si>
  <si>
    <t xml:space="preserve">    Kanchanaburi</t>
  </si>
  <si>
    <t xml:space="preserve"> กาญจนบุรี</t>
  </si>
  <si>
    <t xml:space="preserve">    Ratchaburi</t>
  </si>
  <si>
    <t xml:space="preserve"> ราชบุรี</t>
  </si>
  <si>
    <t xml:space="preserve">    Sa Kaeo</t>
  </si>
  <si>
    <t xml:space="preserve"> สระแก้ว</t>
  </si>
  <si>
    <t xml:space="preserve">    Nakhon Nayok</t>
  </si>
  <si>
    <t xml:space="preserve"> นครนายก</t>
  </si>
  <si>
    <t xml:space="preserve">    Prachin Buri</t>
  </si>
  <si>
    <t xml:space="preserve"> ปราจีนบุรี</t>
  </si>
  <si>
    <t xml:space="preserve">    Chachoengsao</t>
  </si>
  <si>
    <t xml:space="preserve"> ฉะเชิงเทรา</t>
  </si>
  <si>
    <t xml:space="preserve">    Trat</t>
  </si>
  <si>
    <t xml:space="preserve"> ตราด</t>
  </si>
  <si>
    <t xml:space="preserve">    Chanthaburi</t>
  </si>
  <si>
    <t xml:space="preserve"> จันทบุรี</t>
  </si>
  <si>
    <t xml:space="preserve">    Rayong</t>
  </si>
  <si>
    <t xml:space="preserve"> ระยอง</t>
  </si>
  <si>
    <t xml:space="preserve">    Chon Buri</t>
  </si>
  <si>
    <t xml:space="preserve"> ชลบุรี</t>
  </si>
  <si>
    <t xml:space="preserve">    Saraburi</t>
  </si>
  <si>
    <t xml:space="preserve"> สระบุรี</t>
  </si>
  <si>
    <t xml:space="preserve">    Chai Nat</t>
  </si>
  <si>
    <t xml:space="preserve"> ชัยนาท</t>
  </si>
  <si>
    <t xml:space="preserve">    Sing Buri</t>
  </si>
  <si>
    <t xml:space="preserve"> สิงห์บุรี</t>
  </si>
  <si>
    <t xml:space="preserve">    Lop Buri</t>
  </si>
  <si>
    <t xml:space="preserve"> ลพบุรี</t>
  </si>
  <si>
    <t xml:space="preserve">    Ang Thong</t>
  </si>
  <si>
    <t xml:space="preserve"> อ่างทอง</t>
  </si>
  <si>
    <t xml:space="preserve">    Phra Nakhon Si Ayuthaya</t>
  </si>
  <si>
    <t xml:space="preserve"> พระนครศรีอยุธยา</t>
  </si>
  <si>
    <t xml:space="preserve">    Pathum thani</t>
  </si>
  <si>
    <t xml:space="preserve"> ปทุมธานี</t>
  </si>
  <si>
    <t xml:space="preserve">    Nonthaburi</t>
  </si>
  <si>
    <t xml:space="preserve"> นนทบุรี</t>
  </si>
  <si>
    <t xml:space="preserve">    Samut Prakan</t>
  </si>
  <si>
    <t xml:space="preserve"> สมุทรปราการ</t>
  </si>
  <si>
    <t>ยอดรวม</t>
  </si>
  <si>
    <t>NUMBER OF POPULATION FROM REGISTRATION RECORD BY PROVINCE OF CENTRAL REGION,  AREA  AND SEX: 2005 - 2006</t>
  </si>
  <si>
    <t>จำนวนประชากรจากการทะเบียน จำแนกเป็นรายจังหวัดในภาคกลาง  เขตการปกครอง และเพศ  พ.ศ.  2548 - 2549</t>
  </si>
</sst>
</file>

<file path=xl/styles.xml><?xml version="1.0" encoding="utf-8"?>
<styleSheet xmlns="http://schemas.openxmlformats.org/spreadsheetml/2006/main">
  <numFmts count="1">
    <numFmt numFmtId="187" formatCode="#,##0;[Red]#,##0"/>
  </numFmts>
  <fonts count="6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i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indent="2"/>
    </xf>
    <xf numFmtId="0" fontId="2" fillId="0" borderId="0" xfId="0" applyFont="1" applyBorder="1"/>
    <xf numFmtId="187" fontId="2" fillId="0" borderId="0" xfId="0" applyNumberFormat="1" applyFont="1" applyBorder="1"/>
    <xf numFmtId="187" fontId="2" fillId="0" borderId="0" xfId="0" applyNumberFormat="1" applyFont="1" applyBorder="1" applyAlignment="1">
      <alignment horizontal="right" indent="2"/>
    </xf>
    <xf numFmtId="0" fontId="2" fillId="0" borderId="0" xfId="0" applyFont="1" applyBorder="1" applyAlignment="1">
      <alignment horizontal="left" vertical="center"/>
    </xf>
    <xf numFmtId="0" fontId="3" fillId="0" borderId="0" xfId="0" applyFont="1"/>
    <xf numFmtId="0" fontId="3" fillId="0" borderId="0" xfId="0" applyFont="1" applyBorder="1"/>
    <xf numFmtId="187" fontId="3" fillId="0" borderId="0" xfId="0" applyNumberFormat="1" applyFont="1" applyBorder="1"/>
    <xf numFmtId="187" fontId="3" fillId="0" borderId="0" xfId="0" applyNumberFormat="1" applyFont="1" applyBorder="1" applyAlignment="1">
      <alignment horizontal="right" indent="2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187" fontId="3" fillId="0" borderId="2" xfId="0" applyNumberFormat="1" applyFont="1" applyBorder="1" applyAlignment="1">
      <alignment horizontal="right" indent="2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3" fillId="0" borderId="0" xfId="0" applyFont="1" applyBorder="1" applyAlignment="1">
      <alignment horizontal="left"/>
    </xf>
    <xf numFmtId="187" fontId="2" fillId="0" borderId="0" xfId="0" applyNumberFormat="1" applyFont="1" applyBorder="1" applyAlignment="1">
      <alignment horizontal="right" indent="1"/>
    </xf>
    <xf numFmtId="187" fontId="3" fillId="0" borderId="0" xfId="0" applyNumberFormat="1" applyFont="1" applyBorder="1" applyAlignment="1">
      <alignment horizontal="right" indent="1"/>
    </xf>
    <xf numFmtId="187" fontId="2" fillId="0" borderId="1" xfId="0" applyNumberFormat="1" applyFont="1" applyBorder="1"/>
    <xf numFmtId="187" fontId="2" fillId="0" borderId="1" xfId="0" applyNumberFormat="1" applyFont="1" applyBorder="1" applyAlignment="1">
      <alignment horizontal="right" indent="2"/>
    </xf>
    <xf numFmtId="0" fontId="3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6"/>
  <sheetViews>
    <sheetView showGridLines="0" tabSelected="1" workbookViewId="0">
      <selection activeCell="D61" sqref="D61"/>
    </sheetView>
  </sheetViews>
  <sheetFormatPr defaultRowHeight="21"/>
  <cols>
    <col min="1" max="1" width="3.28515625" style="1" customWidth="1"/>
    <col min="2" max="2" width="6.140625" style="1" customWidth="1"/>
    <col min="3" max="3" width="4.5703125" style="1" customWidth="1"/>
    <col min="4" max="4" width="8.7109375" style="1" customWidth="1"/>
    <col min="5" max="7" width="12.7109375" style="1" customWidth="1"/>
    <col min="8" max="8" width="1.7109375" style="1" customWidth="1"/>
    <col min="9" max="11" width="12.7109375" style="1" customWidth="1"/>
    <col min="12" max="12" width="3.42578125" style="1" customWidth="1"/>
    <col min="13" max="13" width="3.28515625" style="1" customWidth="1"/>
    <col min="14" max="14" width="25.7109375" style="1" customWidth="1"/>
    <col min="15" max="15" width="9.140625" style="1" hidden="1" customWidth="1"/>
    <col min="16" max="16384" width="9.140625" style="1"/>
  </cols>
  <sheetData>
    <row r="1" spans="1:15" ht="21" customHeight="1"/>
    <row r="2" spans="1:15" s="30" customFormat="1" ht="21" customHeight="1">
      <c r="B2" s="30" t="s">
        <v>29</v>
      </c>
      <c r="C2" s="29">
        <v>6.1</v>
      </c>
      <c r="D2" s="30" t="s">
        <v>72</v>
      </c>
      <c r="G2" s="32"/>
      <c r="H2" s="32"/>
      <c r="M2" s="31"/>
    </row>
    <row r="3" spans="1:15" s="11" customFormat="1" ht="21" customHeight="1">
      <c r="B3" s="11" t="s">
        <v>27</v>
      </c>
      <c r="C3" s="29">
        <v>6.1</v>
      </c>
      <c r="D3" s="11" t="s">
        <v>71</v>
      </c>
      <c r="M3" s="12"/>
      <c r="N3" s="28"/>
    </row>
    <row r="4" spans="1:15" s="2" customFormat="1" ht="6" customHeight="1">
      <c r="N4" s="28"/>
    </row>
    <row r="5" spans="1:15" s="4" customFormat="1" ht="20.25" customHeight="1">
      <c r="A5" s="25" t="s">
        <v>25</v>
      </c>
      <c r="B5" s="25"/>
      <c r="C5" s="25"/>
      <c r="D5" s="25"/>
      <c r="E5" s="27" t="s">
        <v>24</v>
      </c>
      <c r="F5" s="27"/>
      <c r="G5" s="27"/>
      <c r="H5" s="26"/>
      <c r="I5" s="27" t="s">
        <v>23</v>
      </c>
      <c r="J5" s="27"/>
      <c r="K5" s="27"/>
      <c r="L5" s="26"/>
      <c r="M5" s="25" t="s">
        <v>22</v>
      </c>
      <c r="N5" s="25"/>
      <c r="O5" s="24"/>
    </row>
    <row r="6" spans="1:15" s="4" customFormat="1" ht="20.25" customHeight="1">
      <c r="A6" s="21"/>
      <c r="B6" s="21"/>
      <c r="C6" s="21"/>
      <c r="D6" s="21"/>
      <c r="E6" s="23" t="s">
        <v>21</v>
      </c>
      <c r="F6" s="23" t="s">
        <v>20</v>
      </c>
      <c r="G6" s="23" t="s">
        <v>19</v>
      </c>
      <c r="H6" s="22"/>
      <c r="I6" s="23" t="s">
        <v>21</v>
      </c>
      <c r="J6" s="23" t="s">
        <v>20</v>
      </c>
      <c r="K6" s="23" t="s">
        <v>19</v>
      </c>
      <c r="L6" s="22"/>
      <c r="M6" s="21"/>
      <c r="N6" s="21"/>
      <c r="O6" s="18"/>
    </row>
    <row r="7" spans="1:15" s="4" customFormat="1" ht="20.25" customHeight="1">
      <c r="A7" s="19"/>
      <c r="B7" s="19"/>
      <c r="C7" s="19"/>
      <c r="D7" s="19"/>
      <c r="E7" s="20" t="s">
        <v>18</v>
      </c>
      <c r="F7" s="20" t="s">
        <v>17</v>
      </c>
      <c r="G7" s="20" t="s">
        <v>16</v>
      </c>
      <c r="H7" s="20"/>
      <c r="I7" s="20" t="s">
        <v>18</v>
      </c>
      <c r="J7" s="20" t="s">
        <v>17</v>
      </c>
      <c r="K7" s="20" t="s">
        <v>16</v>
      </c>
      <c r="L7" s="20"/>
      <c r="M7" s="19"/>
      <c r="N7" s="19"/>
      <c r="O7" s="18"/>
    </row>
    <row r="8" spans="1:15" s="11" customFormat="1" ht="22.5" customHeight="1">
      <c r="A8" s="38" t="s">
        <v>70</v>
      </c>
      <c r="B8" s="38"/>
      <c r="C8" s="38"/>
      <c r="D8" s="38"/>
      <c r="E8" s="14">
        <f>SUM(F8:G8)</f>
        <v>15030613</v>
      </c>
      <c r="F8" s="14">
        <f>SUM(F9:F10)</f>
        <v>7367952</v>
      </c>
      <c r="G8" s="14">
        <f>SUM(G9:G10)</f>
        <v>7662661</v>
      </c>
      <c r="H8" s="14"/>
      <c r="I8" s="17">
        <f>SUM(J8:K8)</f>
        <v>15264732</v>
      </c>
      <c r="J8" s="14">
        <f>SUM(J9:J10)</f>
        <v>7479818</v>
      </c>
      <c r="K8" s="14">
        <f>SUM(K9:K10)</f>
        <v>7784914</v>
      </c>
      <c r="L8" s="13"/>
      <c r="M8" s="38" t="s">
        <v>18</v>
      </c>
      <c r="N8" s="38"/>
      <c r="O8" s="38"/>
    </row>
    <row r="9" spans="1:15" s="11" customFormat="1" ht="18" customHeight="1">
      <c r="B9" s="4" t="s">
        <v>5</v>
      </c>
      <c r="C9" s="4"/>
      <c r="D9" s="4"/>
      <c r="E9" s="9">
        <f>SUM(F9:G9)</f>
        <v>4865931</v>
      </c>
      <c r="F9" s="9">
        <f>SUM(F12,F15,F18,F21,F24,F27,F39,F42,F45,F48,F51,F54,F57,F69,F72,F75,F78,F81,F84,F87,F99,F102,F105,F108,F111)</f>
        <v>2360355</v>
      </c>
      <c r="G9" s="9">
        <f>SUM(G12,G15,G18,G21,G24,G27,G39,G42,G45,G48,G51,G54,G57,G69,G72,G75,G78,G81,G84,G87,G99,G102,G105,G108,G111)</f>
        <v>2505576</v>
      </c>
      <c r="H9" s="9"/>
      <c r="I9" s="9">
        <f>SUM(J9:K9)</f>
        <v>4996723</v>
      </c>
      <c r="J9" s="9">
        <f>SUM(J12,J15,J18,J21,J24,J27,J39,J42,J45,J48,J51,J54,J57,J69,J72,J75,J78,J81,J84,J87,J99,J102,J105,J108,J111)</f>
        <v>2419307</v>
      </c>
      <c r="K9" s="9">
        <f>SUM(K12,K15,K18,K21,K24,K27,K39,K42,K45,K48,K51,K54,K57,K69,K72,K75,K78,K81,K84,K87,K99,K102,K105,K108,K111)</f>
        <v>2577416</v>
      </c>
      <c r="L9" s="8"/>
      <c r="M9" s="12"/>
      <c r="N9" s="7" t="s">
        <v>4</v>
      </c>
      <c r="O9" s="7"/>
    </row>
    <row r="10" spans="1:15" s="4" customFormat="1" ht="18" customHeight="1">
      <c r="B10" s="10" t="s">
        <v>3</v>
      </c>
      <c r="C10" s="10"/>
      <c r="D10" s="10"/>
      <c r="E10" s="9">
        <f>SUM(F10:G10)</f>
        <v>10164682</v>
      </c>
      <c r="F10" s="9">
        <f>SUM(F13,F16,F19,F22,F25,F28,F40,F43,F46,F49,F52,F55,F58,F70,F73,F76,F79,F82,F85,F88,F100,F103,F106,F109,F112)</f>
        <v>5007597</v>
      </c>
      <c r="G10" s="9">
        <f>SUM(G13,G16,G19,G22,G25,G28,G40,G43,G46,G49,G52,G55,G58,G70,G73,G76,G79,G82,G85,G88,G100,G103,G106,G109,G112)</f>
        <v>5157085</v>
      </c>
      <c r="H10" s="9"/>
      <c r="I10" s="9">
        <f>SUM(J10:K10)</f>
        <v>10268009</v>
      </c>
      <c r="J10" s="9">
        <f>SUM(J13,J16,J19,J22,J25,J28,J40,J43,J46,J49,J52,J55,J58,J70,J73,J76,J79,J82,J85,J88,J100,J103,J106,J109,J112)</f>
        <v>5060511</v>
      </c>
      <c r="K10" s="9">
        <f>SUM(K13,K16,K19,K22,K25,K28,K40,K43,K46,K49,K52,K55,K58,K70,K73,K76,K79,K82,K85,K88,K100,K103,K106,K109,K112)</f>
        <v>5207498</v>
      </c>
      <c r="L10" s="8"/>
      <c r="M10" s="7"/>
      <c r="N10" s="7" t="s">
        <v>2</v>
      </c>
      <c r="O10" s="7"/>
    </row>
    <row r="11" spans="1:15" s="4" customFormat="1" ht="21" customHeight="1">
      <c r="A11" s="11" t="s">
        <v>69</v>
      </c>
      <c r="B11" s="11"/>
      <c r="C11" s="11"/>
      <c r="D11" s="11"/>
      <c r="E11" s="14">
        <f>SUM(F11:G11)</f>
        <v>1077523</v>
      </c>
      <c r="F11" s="14">
        <f>SUM(F12:F13)</f>
        <v>523247</v>
      </c>
      <c r="G11" s="14">
        <f>SUM(G12:G13)</f>
        <v>554276</v>
      </c>
      <c r="H11" s="14"/>
      <c r="I11" s="14">
        <f>SUM(J11:K11)</f>
        <v>1107626</v>
      </c>
      <c r="J11" s="14">
        <f>SUM(J12:J13)</f>
        <v>538638</v>
      </c>
      <c r="K11" s="14">
        <f>SUM(K12:K13)</f>
        <v>568988</v>
      </c>
      <c r="L11" s="13"/>
      <c r="M11" s="12" t="s">
        <v>68</v>
      </c>
      <c r="N11" s="11"/>
      <c r="O11" s="7"/>
    </row>
    <row r="12" spans="1:15" s="4" customFormat="1" ht="18" customHeight="1">
      <c r="B12" s="4" t="s">
        <v>5</v>
      </c>
      <c r="E12" s="9">
        <f>SUM(F12:G12)</f>
        <v>606207</v>
      </c>
      <c r="F12" s="9">
        <v>294820</v>
      </c>
      <c r="G12" s="9">
        <v>311387</v>
      </c>
      <c r="H12" s="9"/>
      <c r="I12" s="9">
        <f>SUM(J12:K12)</f>
        <v>614214</v>
      </c>
      <c r="J12" s="9">
        <v>298935</v>
      </c>
      <c r="K12" s="9">
        <v>315279</v>
      </c>
      <c r="L12" s="8"/>
      <c r="M12" s="7"/>
      <c r="N12" s="7" t="s">
        <v>4</v>
      </c>
      <c r="O12" s="7"/>
    </row>
    <row r="13" spans="1:15" s="4" customFormat="1" ht="18" customHeight="1">
      <c r="B13" s="10" t="s">
        <v>3</v>
      </c>
      <c r="E13" s="9">
        <f>SUM(F13:G13)</f>
        <v>471316</v>
      </c>
      <c r="F13" s="9">
        <v>228427</v>
      </c>
      <c r="G13" s="9">
        <v>242889</v>
      </c>
      <c r="H13" s="9"/>
      <c r="I13" s="9">
        <f>SUM(J13:K13)</f>
        <v>493412</v>
      </c>
      <c r="J13" s="9">
        <v>239703</v>
      </c>
      <c r="K13" s="9">
        <v>253709</v>
      </c>
      <c r="L13" s="8"/>
      <c r="M13" s="7"/>
      <c r="N13" s="7" t="s">
        <v>2</v>
      </c>
      <c r="O13" s="7"/>
    </row>
    <row r="14" spans="1:15" s="4" customFormat="1" ht="21" customHeight="1">
      <c r="A14" s="11" t="s">
        <v>67</v>
      </c>
      <c r="B14" s="11"/>
      <c r="C14" s="11"/>
      <c r="D14" s="11"/>
      <c r="E14" s="14">
        <f>SUM(F14:G14)</f>
        <v>972280</v>
      </c>
      <c r="F14" s="14">
        <f>SUM(F15:F16)</f>
        <v>462010</v>
      </c>
      <c r="G14" s="14">
        <f>SUM(G15:G16)</f>
        <v>510270</v>
      </c>
      <c r="H14" s="14"/>
      <c r="I14" s="14">
        <f>SUM(J14:K14)</f>
        <v>999057</v>
      </c>
      <c r="J14" s="14">
        <f>SUM(J15:J16)</f>
        <v>473790</v>
      </c>
      <c r="K14" s="14">
        <f>SUM(K15:K16)</f>
        <v>525267</v>
      </c>
      <c r="L14" s="13"/>
      <c r="M14" s="12" t="s">
        <v>66</v>
      </c>
      <c r="N14" s="12"/>
      <c r="O14" s="7"/>
    </row>
    <row r="15" spans="1:15" s="4" customFormat="1" ht="18" customHeight="1">
      <c r="B15" s="4" t="s">
        <v>5</v>
      </c>
      <c r="E15" s="9">
        <f>SUM(F15:G15)</f>
        <v>595546</v>
      </c>
      <c r="F15" s="9">
        <v>283834</v>
      </c>
      <c r="G15" s="9">
        <v>311712</v>
      </c>
      <c r="H15" s="9"/>
      <c r="I15" s="9">
        <f>SUM(J15:K15)</f>
        <v>602168</v>
      </c>
      <c r="J15" s="9">
        <v>286304</v>
      </c>
      <c r="K15" s="9">
        <v>315864</v>
      </c>
      <c r="L15" s="8"/>
      <c r="M15" s="7"/>
      <c r="N15" s="7" t="s">
        <v>4</v>
      </c>
      <c r="O15" s="7"/>
    </row>
    <row r="16" spans="1:15" s="4" customFormat="1" ht="18" customHeight="1">
      <c r="B16" s="10" t="s">
        <v>3</v>
      </c>
      <c r="E16" s="9">
        <f>SUM(F16:G16)</f>
        <v>376734</v>
      </c>
      <c r="F16" s="9">
        <v>178176</v>
      </c>
      <c r="G16" s="9">
        <v>198558</v>
      </c>
      <c r="H16" s="9"/>
      <c r="I16" s="9">
        <f>SUM(J16:K16)</f>
        <v>396889</v>
      </c>
      <c r="J16" s="9">
        <v>187486</v>
      </c>
      <c r="K16" s="9">
        <v>209403</v>
      </c>
      <c r="L16" s="8"/>
      <c r="M16" s="7"/>
      <c r="N16" s="7" t="s">
        <v>2</v>
      </c>
      <c r="O16" s="7"/>
    </row>
    <row r="17" spans="1:15" s="4" customFormat="1" ht="21" customHeight="1">
      <c r="A17" s="11" t="s">
        <v>65</v>
      </c>
      <c r="B17" s="11"/>
      <c r="C17" s="11"/>
      <c r="D17" s="11"/>
      <c r="E17" s="14">
        <f>SUM(F17:G17)</f>
        <v>815402</v>
      </c>
      <c r="F17" s="14">
        <f>SUM(F18:F19)</f>
        <v>391909</v>
      </c>
      <c r="G17" s="14">
        <f>SUM(G18:G19)</f>
        <v>423493</v>
      </c>
      <c r="H17" s="14"/>
      <c r="I17" s="14">
        <f>SUM(J17:K17)</f>
        <v>861338</v>
      </c>
      <c r="J17" s="14">
        <f>SUM(J18:J19)</f>
        <v>412882</v>
      </c>
      <c r="K17" s="14">
        <f>SUM(K18:K19)</f>
        <v>448456</v>
      </c>
      <c r="L17" s="13"/>
      <c r="M17" s="12" t="s">
        <v>64</v>
      </c>
      <c r="N17" s="12"/>
      <c r="O17" s="7"/>
    </row>
    <row r="18" spans="1:15" s="11" customFormat="1" ht="18" customHeight="1">
      <c r="B18" s="4" t="s">
        <v>5</v>
      </c>
      <c r="E18" s="9">
        <f>SUM(F18:G18)</f>
        <v>337351</v>
      </c>
      <c r="F18" s="9">
        <v>161465</v>
      </c>
      <c r="G18" s="9">
        <v>175886</v>
      </c>
      <c r="H18" s="9"/>
      <c r="I18" s="9">
        <f>SUM(J18:K18)</f>
        <v>354828</v>
      </c>
      <c r="J18" s="9">
        <v>169440</v>
      </c>
      <c r="K18" s="9">
        <v>185388</v>
      </c>
      <c r="L18" s="8"/>
      <c r="M18" s="7"/>
      <c r="N18" s="7" t="s">
        <v>4</v>
      </c>
      <c r="O18" s="12"/>
    </row>
    <row r="19" spans="1:15" s="4" customFormat="1" ht="18" customHeight="1">
      <c r="B19" s="10" t="s">
        <v>3</v>
      </c>
      <c r="E19" s="9">
        <f>SUM(F19:G19)</f>
        <v>478051</v>
      </c>
      <c r="F19" s="9">
        <v>230444</v>
      </c>
      <c r="G19" s="9">
        <v>247607</v>
      </c>
      <c r="H19" s="9"/>
      <c r="I19" s="9">
        <f>SUM(J19:K19)</f>
        <v>506510</v>
      </c>
      <c r="J19" s="9">
        <v>243442</v>
      </c>
      <c r="K19" s="9">
        <v>263068</v>
      </c>
      <c r="L19" s="8"/>
      <c r="M19" s="7"/>
      <c r="N19" s="7" t="s">
        <v>2</v>
      </c>
      <c r="O19" s="7"/>
    </row>
    <row r="20" spans="1:15" s="4" customFormat="1" ht="21" customHeight="1">
      <c r="A20" s="11" t="s">
        <v>63</v>
      </c>
      <c r="B20" s="11"/>
      <c r="C20" s="11"/>
      <c r="D20" s="11"/>
      <c r="E20" s="14">
        <f>SUM(F20:G20)</f>
        <v>746919</v>
      </c>
      <c r="F20" s="14">
        <f>SUM(F21:F22)</f>
        <v>361947</v>
      </c>
      <c r="G20" s="14">
        <f>SUM(G21:G22)</f>
        <v>384972</v>
      </c>
      <c r="H20" s="14"/>
      <c r="I20" s="14">
        <f>SUM(J20:K20)</f>
        <v>754595</v>
      </c>
      <c r="J20" s="14">
        <f>SUM(J21:J22)</f>
        <v>365173</v>
      </c>
      <c r="K20" s="14">
        <f>SUM(K21:K22)</f>
        <v>389422</v>
      </c>
      <c r="L20" s="13"/>
      <c r="M20" s="12" t="s">
        <v>62</v>
      </c>
      <c r="N20" s="12"/>
      <c r="O20" s="7"/>
    </row>
    <row r="21" spans="1:15" s="4" customFormat="1" ht="18" customHeight="1">
      <c r="B21" s="4" t="s">
        <v>5</v>
      </c>
      <c r="E21" s="9">
        <f>SUM(F21:G21)</f>
        <v>253316</v>
      </c>
      <c r="F21" s="9">
        <v>122790</v>
      </c>
      <c r="G21" s="9">
        <v>130526</v>
      </c>
      <c r="H21" s="9"/>
      <c r="I21" s="9">
        <f>SUM(J21:K21)</f>
        <v>254463</v>
      </c>
      <c r="J21" s="9">
        <v>123121</v>
      </c>
      <c r="K21" s="9">
        <v>131342</v>
      </c>
      <c r="L21" s="8"/>
      <c r="M21" s="7"/>
      <c r="N21" s="7" t="s">
        <v>4</v>
      </c>
      <c r="O21" s="7"/>
    </row>
    <row r="22" spans="1:15" s="4" customFormat="1" ht="18" customHeight="1">
      <c r="B22" s="10" t="s">
        <v>3</v>
      </c>
      <c r="E22" s="9">
        <f>SUM(F22:G22)</f>
        <v>493603</v>
      </c>
      <c r="F22" s="9">
        <v>239157</v>
      </c>
      <c r="G22" s="9">
        <v>254446</v>
      </c>
      <c r="H22" s="9"/>
      <c r="I22" s="9">
        <f>SUM(J22:K22)</f>
        <v>500132</v>
      </c>
      <c r="J22" s="9">
        <v>242052</v>
      </c>
      <c r="K22" s="9">
        <v>258080</v>
      </c>
      <c r="L22" s="8"/>
      <c r="M22" s="7"/>
      <c r="N22" s="7" t="s">
        <v>2</v>
      </c>
      <c r="O22" s="7"/>
    </row>
    <row r="23" spans="1:15" s="4" customFormat="1" ht="21" customHeight="1">
      <c r="A23" s="11" t="s">
        <v>61</v>
      </c>
      <c r="B23" s="11"/>
      <c r="C23" s="11"/>
      <c r="D23" s="11"/>
      <c r="E23" s="14">
        <f>SUM(F23:G23)</f>
        <v>283778</v>
      </c>
      <c r="F23" s="14">
        <f>SUM(F24:F25)</f>
        <v>136699</v>
      </c>
      <c r="G23" s="14">
        <f>SUM(G24:G25)</f>
        <v>147079</v>
      </c>
      <c r="H23" s="14"/>
      <c r="I23" s="14">
        <f>SUM(J23:K23)</f>
        <v>283943</v>
      </c>
      <c r="J23" s="14">
        <f>SUM(J24:J25)</f>
        <v>136657</v>
      </c>
      <c r="K23" s="14">
        <f>SUM(K24:K25)</f>
        <v>147286</v>
      </c>
      <c r="L23" s="13"/>
      <c r="M23" s="12" t="s">
        <v>60</v>
      </c>
      <c r="N23" s="12"/>
      <c r="O23" s="7"/>
    </row>
    <row r="24" spans="1:15" s="4" customFormat="1" ht="18" customHeight="1">
      <c r="B24" s="4" t="s">
        <v>5</v>
      </c>
      <c r="E24" s="9">
        <f>SUM(F24:G24)</f>
        <v>77851</v>
      </c>
      <c r="F24" s="9">
        <v>37442</v>
      </c>
      <c r="G24" s="9">
        <v>40409</v>
      </c>
      <c r="H24" s="9"/>
      <c r="I24" s="9">
        <f>SUM(J24:K24)</f>
        <v>77697</v>
      </c>
      <c r="J24" s="9">
        <v>37320</v>
      </c>
      <c r="K24" s="9">
        <v>40377</v>
      </c>
      <c r="L24" s="8"/>
      <c r="M24" s="7"/>
      <c r="N24" s="7" t="s">
        <v>4</v>
      </c>
      <c r="O24" s="7"/>
    </row>
    <row r="25" spans="1:15" s="4" customFormat="1" ht="18" customHeight="1">
      <c r="B25" s="10" t="s">
        <v>3</v>
      </c>
      <c r="E25" s="9">
        <f>SUM(F25:G25)</f>
        <v>205927</v>
      </c>
      <c r="F25" s="9">
        <v>99257</v>
      </c>
      <c r="G25" s="9">
        <v>106670</v>
      </c>
      <c r="H25" s="9"/>
      <c r="I25" s="9">
        <f>SUM(J25:K25)</f>
        <v>206246</v>
      </c>
      <c r="J25" s="9">
        <v>99337</v>
      </c>
      <c r="K25" s="9">
        <v>106909</v>
      </c>
      <c r="L25" s="8"/>
      <c r="M25" s="7"/>
      <c r="N25" s="7" t="s">
        <v>2</v>
      </c>
      <c r="O25" s="7"/>
    </row>
    <row r="26" spans="1:15" s="4" customFormat="1" ht="21" customHeight="1">
      <c r="A26" s="11" t="s">
        <v>59</v>
      </c>
      <c r="B26" s="11"/>
      <c r="C26" s="11"/>
      <c r="D26" s="11"/>
      <c r="E26" s="14">
        <f>SUM(F26:G26)</f>
        <v>751951</v>
      </c>
      <c r="F26" s="14">
        <f>SUM(F27:F28)</f>
        <v>377436</v>
      </c>
      <c r="G26" s="14">
        <f>SUM(G27:G28)</f>
        <v>374515</v>
      </c>
      <c r="H26" s="14"/>
      <c r="I26" s="14">
        <f>SUM(J26:K26)</f>
        <v>752775</v>
      </c>
      <c r="J26" s="14">
        <f>SUM(J27:J28)</f>
        <v>377563</v>
      </c>
      <c r="K26" s="14">
        <f>SUM(K27:K28)</f>
        <v>375212</v>
      </c>
      <c r="L26" s="13"/>
      <c r="M26" s="12" t="s">
        <v>58</v>
      </c>
      <c r="N26" s="12"/>
      <c r="O26" s="7"/>
    </row>
    <row r="27" spans="1:15" s="4" customFormat="1" ht="18" customHeight="1">
      <c r="B27" s="4" t="s">
        <v>5</v>
      </c>
      <c r="E27" s="9">
        <f>SUM(F27:G27)</f>
        <v>138443</v>
      </c>
      <c r="F27" s="9">
        <v>71702</v>
      </c>
      <c r="G27" s="9">
        <v>66741</v>
      </c>
      <c r="H27" s="9"/>
      <c r="I27" s="9">
        <f>SUM(J27:K27)</f>
        <v>138146</v>
      </c>
      <c r="J27" s="9">
        <v>71539</v>
      </c>
      <c r="K27" s="9">
        <v>66607</v>
      </c>
      <c r="L27" s="8"/>
      <c r="M27" s="7"/>
      <c r="N27" s="7" t="s">
        <v>4</v>
      </c>
      <c r="O27" s="7"/>
    </row>
    <row r="28" spans="1:15" s="4" customFormat="1" ht="18" customHeight="1">
      <c r="B28" s="10" t="s">
        <v>3</v>
      </c>
      <c r="E28" s="9">
        <f>SUM(F28:G28)</f>
        <v>613508</v>
      </c>
      <c r="F28" s="9">
        <v>305734</v>
      </c>
      <c r="G28" s="9">
        <v>307774</v>
      </c>
      <c r="H28" s="9"/>
      <c r="I28" s="9">
        <f>SUM(J28:K28)</f>
        <v>614629</v>
      </c>
      <c r="J28" s="9">
        <v>306024</v>
      </c>
      <c r="K28" s="9">
        <v>308605</v>
      </c>
      <c r="L28" s="8"/>
      <c r="M28" s="7"/>
      <c r="N28" s="7" t="s">
        <v>2</v>
      </c>
      <c r="O28" s="7"/>
    </row>
    <row r="29" spans="1:15" s="4" customFormat="1" ht="6" customHeight="1">
      <c r="A29" s="5"/>
      <c r="B29" s="5"/>
      <c r="C29" s="5"/>
      <c r="D29" s="5"/>
      <c r="E29" s="37"/>
      <c r="F29" s="37"/>
      <c r="G29" s="37"/>
      <c r="H29" s="37"/>
      <c r="I29" s="37"/>
      <c r="J29" s="37"/>
      <c r="K29" s="37"/>
      <c r="L29" s="36"/>
      <c r="M29" s="5"/>
      <c r="N29" s="5"/>
      <c r="O29" s="5"/>
    </row>
    <row r="30" spans="1:15" s="4" customFormat="1" ht="21" customHeight="1">
      <c r="D30" s="28"/>
    </row>
    <row r="31" spans="1:15" s="4" customFormat="1" ht="21" customHeight="1">
      <c r="D31" s="28"/>
    </row>
    <row r="32" spans="1:15" s="30" customFormat="1" ht="21" customHeight="1">
      <c r="B32" s="30" t="s">
        <v>29</v>
      </c>
      <c r="C32" s="29">
        <v>6.1</v>
      </c>
      <c r="D32" s="30" t="s">
        <v>28</v>
      </c>
      <c r="G32" s="32"/>
      <c r="H32" s="32"/>
      <c r="M32" s="31"/>
    </row>
    <row r="33" spans="1:15" s="11" customFormat="1" ht="21" customHeight="1">
      <c r="B33" s="11" t="s">
        <v>27</v>
      </c>
      <c r="C33" s="29">
        <v>6.1</v>
      </c>
      <c r="D33" s="11" t="s">
        <v>26</v>
      </c>
      <c r="M33" s="12"/>
      <c r="N33" s="28"/>
    </row>
    <row r="34" spans="1:15" s="2" customFormat="1" ht="9" customHeight="1">
      <c r="N34" s="28"/>
    </row>
    <row r="35" spans="1:15" s="4" customFormat="1" ht="21" customHeight="1">
      <c r="A35" s="25" t="s">
        <v>25</v>
      </c>
      <c r="B35" s="25"/>
      <c r="C35" s="25"/>
      <c r="D35" s="25"/>
      <c r="E35" s="27" t="s">
        <v>24</v>
      </c>
      <c r="F35" s="27"/>
      <c r="G35" s="27"/>
      <c r="H35" s="26"/>
      <c r="I35" s="27" t="s">
        <v>23</v>
      </c>
      <c r="J35" s="27"/>
      <c r="K35" s="27"/>
      <c r="L35" s="26"/>
      <c r="M35" s="25" t="s">
        <v>22</v>
      </c>
      <c r="N35" s="25"/>
      <c r="O35" s="24"/>
    </row>
    <row r="36" spans="1:15" s="4" customFormat="1" ht="21" customHeight="1">
      <c r="A36" s="21"/>
      <c r="B36" s="21"/>
      <c r="C36" s="21"/>
      <c r="D36" s="21"/>
      <c r="E36" s="23" t="s">
        <v>21</v>
      </c>
      <c r="F36" s="23" t="s">
        <v>20</v>
      </c>
      <c r="G36" s="23" t="s">
        <v>19</v>
      </c>
      <c r="H36" s="22"/>
      <c r="I36" s="23" t="s">
        <v>21</v>
      </c>
      <c r="J36" s="23" t="s">
        <v>20</v>
      </c>
      <c r="K36" s="23" t="s">
        <v>19</v>
      </c>
      <c r="L36" s="22"/>
      <c r="M36" s="21"/>
      <c r="N36" s="21"/>
      <c r="O36" s="18"/>
    </row>
    <row r="37" spans="1:15" s="4" customFormat="1" ht="21" customHeight="1">
      <c r="A37" s="19"/>
      <c r="B37" s="19"/>
      <c r="C37" s="19"/>
      <c r="D37" s="19"/>
      <c r="E37" s="20" t="s">
        <v>18</v>
      </c>
      <c r="F37" s="20" t="s">
        <v>17</v>
      </c>
      <c r="G37" s="20" t="s">
        <v>16</v>
      </c>
      <c r="H37" s="20"/>
      <c r="I37" s="20" t="s">
        <v>18</v>
      </c>
      <c r="J37" s="20" t="s">
        <v>17</v>
      </c>
      <c r="K37" s="20" t="s">
        <v>16</v>
      </c>
      <c r="L37" s="20"/>
      <c r="M37" s="19"/>
      <c r="N37" s="19"/>
      <c r="O37" s="18"/>
    </row>
    <row r="38" spans="1:15" s="4" customFormat="1" ht="21" customHeight="1">
      <c r="A38" s="11" t="s">
        <v>57</v>
      </c>
      <c r="B38" s="11"/>
      <c r="C38" s="11"/>
      <c r="D38" s="11"/>
      <c r="E38" s="14">
        <f>SUM(F38:G38)</f>
        <v>217744</v>
      </c>
      <c r="F38" s="14">
        <f>SUM(F39:F40)</f>
        <v>104407</v>
      </c>
      <c r="G38" s="17">
        <f>SUM(G39:G40)</f>
        <v>113337</v>
      </c>
      <c r="H38" s="14"/>
      <c r="I38" s="14">
        <f>SUM(J38:K38)</f>
        <v>216969</v>
      </c>
      <c r="J38" s="14">
        <f>SUM(J39:J40)</f>
        <v>103902</v>
      </c>
      <c r="K38" s="14">
        <f>SUM(K39:K40)</f>
        <v>113067</v>
      </c>
      <c r="L38" s="35"/>
      <c r="M38" s="12" t="s">
        <v>56</v>
      </c>
      <c r="N38" s="11"/>
      <c r="O38" s="7"/>
    </row>
    <row r="39" spans="1:15" s="4" customFormat="1" ht="17.45" customHeight="1">
      <c r="B39" s="4" t="s">
        <v>5</v>
      </c>
      <c r="E39" s="9">
        <f>SUM(F39:G39)</f>
        <v>59735</v>
      </c>
      <c r="F39" s="9">
        <v>28363</v>
      </c>
      <c r="G39" s="9">
        <v>31372</v>
      </c>
      <c r="H39" s="9"/>
      <c r="I39" s="9">
        <f>SUM(J39:K39)</f>
        <v>59307</v>
      </c>
      <c r="J39" s="9">
        <v>28159</v>
      </c>
      <c r="K39" s="9">
        <v>31148</v>
      </c>
      <c r="L39" s="34"/>
      <c r="M39" s="7"/>
      <c r="N39" s="7" t="s">
        <v>4</v>
      </c>
      <c r="O39" s="7"/>
    </row>
    <row r="40" spans="1:15" s="4" customFormat="1" ht="17.45" customHeight="1">
      <c r="B40" s="10" t="s">
        <v>3</v>
      </c>
      <c r="E40" s="9">
        <f>SUM(F40:G40)</f>
        <v>158009</v>
      </c>
      <c r="F40" s="9">
        <v>76044</v>
      </c>
      <c r="G40" s="9">
        <v>81965</v>
      </c>
      <c r="H40" s="9"/>
      <c r="I40" s="9">
        <f>SUM(J40:K40)</f>
        <v>157662</v>
      </c>
      <c r="J40" s="9">
        <v>75743</v>
      </c>
      <c r="K40" s="9">
        <v>81919</v>
      </c>
      <c r="L40" s="34"/>
      <c r="M40" s="7"/>
      <c r="N40" s="7" t="s">
        <v>2</v>
      </c>
      <c r="O40" s="7"/>
    </row>
    <row r="41" spans="1:15" s="4" customFormat="1" ht="21" customHeight="1">
      <c r="A41" s="11" t="s">
        <v>55</v>
      </c>
      <c r="B41" s="11"/>
      <c r="C41" s="11"/>
      <c r="D41" s="11"/>
      <c r="E41" s="14">
        <f>SUM(F41:G41)</f>
        <v>340129</v>
      </c>
      <c r="F41" s="14">
        <f>SUM(F42:F43)</f>
        <v>164703</v>
      </c>
      <c r="G41" s="14">
        <f>SUM(G42:G43)</f>
        <v>175426</v>
      </c>
      <c r="H41" s="14"/>
      <c r="I41" s="14">
        <f>SUM(J41:K41)</f>
        <v>339006</v>
      </c>
      <c r="J41" s="14">
        <f>SUM(J42:J43)</f>
        <v>164024</v>
      </c>
      <c r="K41" s="14">
        <f>SUM(K42:K43)</f>
        <v>174982</v>
      </c>
      <c r="L41" s="35"/>
      <c r="M41" s="12" t="s">
        <v>54</v>
      </c>
      <c r="N41" s="12"/>
      <c r="O41" s="7"/>
    </row>
    <row r="42" spans="1:15" s="4" customFormat="1" ht="17.45" customHeight="1">
      <c r="B42" s="4" t="s">
        <v>5</v>
      </c>
      <c r="E42" s="9">
        <f>SUM(F42:G42)</f>
        <v>40842</v>
      </c>
      <c r="F42" s="9">
        <v>19517</v>
      </c>
      <c r="G42" s="9">
        <v>21325</v>
      </c>
      <c r="H42" s="9"/>
      <c r="I42" s="9">
        <f>SUM(J42:K42)</f>
        <v>40950</v>
      </c>
      <c r="J42" s="9">
        <v>19557</v>
      </c>
      <c r="K42" s="9">
        <v>21393</v>
      </c>
      <c r="L42" s="34"/>
      <c r="M42" s="7"/>
      <c r="N42" s="7" t="s">
        <v>4</v>
      </c>
      <c r="O42" s="7"/>
    </row>
    <row r="43" spans="1:15" s="4" customFormat="1" ht="17.45" customHeight="1">
      <c r="B43" s="10" t="s">
        <v>3</v>
      </c>
      <c r="E43" s="9">
        <f>SUM(F43:G43)</f>
        <v>299287</v>
      </c>
      <c r="F43" s="9">
        <v>145186</v>
      </c>
      <c r="G43" s="9">
        <v>154101</v>
      </c>
      <c r="H43" s="9"/>
      <c r="I43" s="9">
        <f>SUM(J43:K43)</f>
        <v>298056</v>
      </c>
      <c r="J43" s="9">
        <v>144467</v>
      </c>
      <c r="K43" s="9">
        <v>153589</v>
      </c>
      <c r="L43" s="34"/>
      <c r="M43" s="7"/>
      <c r="N43" s="7" t="s">
        <v>2</v>
      </c>
      <c r="O43" s="7"/>
    </row>
    <row r="44" spans="1:15" s="4" customFormat="1" ht="21" customHeight="1">
      <c r="A44" s="11" t="s">
        <v>53</v>
      </c>
      <c r="B44" s="11"/>
      <c r="C44" s="11"/>
      <c r="D44" s="11"/>
      <c r="E44" s="14">
        <f>SUM(F44:G44)</f>
        <v>601938</v>
      </c>
      <c r="F44" s="14">
        <f>SUM(F45:F46)</f>
        <v>298423</v>
      </c>
      <c r="G44" s="14">
        <f>SUM(G45:G46)</f>
        <v>303515</v>
      </c>
      <c r="H44" s="14"/>
      <c r="I44" s="14">
        <f>SUM(J44:K44)</f>
        <v>609855</v>
      </c>
      <c r="J44" s="14">
        <f>SUM(J45:J46)</f>
        <v>302227</v>
      </c>
      <c r="K44" s="14">
        <f>SUM(K45:K46)</f>
        <v>307628</v>
      </c>
      <c r="L44" s="35"/>
      <c r="M44" s="12" t="s">
        <v>52</v>
      </c>
      <c r="N44" s="12"/>
      <c r="O44" s="7"/>
    </row>
    <row r="45" spans="1:15" s="11" customFormat="1" ht="17.45" customHeight="1">
      <c r="B45" s="4" t="s">
        <v>5</v>
      </c>
      <c r="E45" s="9">
        <f>SUM(F45:G45)</f>
        <v>215706</v>
      </c>
      <c r="F45" s="9">
        <v>106909</v>
      </c>
      <c r="G45" s="9">
        <v>108797</v>
      </c>
      <c r="H45" s="9"/>
      <c r="I45" s="9">
        <f>SUM(J45:K45)</f>
        <v>218153</v>
      </c>
      <c r="J45" s="9">
        <v>107956</v>
      </c>
      <c r="K45" s="9">
        <v>110197</v>
      </c>
      <c r="L45" s="34"/>
      <c r="M45" s="7"/>
      <c r="N45" s="7" t="s">
        <v>4</v>
      </c>
      <c r="O45" s="12"/>
    </row>
    <row r="46" spans="1:15" s="4" customFormat="1" ht="17.45" customHeight="1">
      <c r="B46" s="10" t="s">
        <v>3</v>
      </c>
      <c r="E46" s="9">
        <f>SUM(F46:G46)</f>
        <v>386232</v>
      </c>
      <c r="F46" s="9">
        <v>191514</v>
      </c>
      <c r="G46" s="9">
        <v>194718</v>
      </c>
      <c r="H46" s="9"/>
      <c r="I46" s="9">
        <f>SUM(J46:K46)</f>
        <v>391702</v>
      </c>
      <c r="J46" s="9">
        <v>194271</v>
      </c>
      <c r="K46" s="9">
        <v>197431</v>
      </c>
      <c r="L46" s="34"/>
      <c r="M46" s="7"/>
      <c r="N46" s="7" t="s">
        <v>2</v>
      </c>
      <c r="O46" s="7"/>
    </row>
    <row r="47" spans="1:15" s="4" customFormat="1" ht="21" customHeight="1">
      <c r="A47" s="11" t="s">
        <v>51</v>
      </c>
      <c r="B47" s="11"/>
      <c r="C47" s="11"/>
      <c r="D47" s="11"/>
      <c r="E47" s="14">
        <f>SUM(F47:G47)</f>
        <v>1172432</v>
      </c>
      <c r="F47" s="14">
        <f>SUM(F48:F49)</f>
        <v>577878</v>
      </c>
      <c r="G47" s="14">
        <f>SUM(G48:G49)</f>
        <v>594554</v>
      </c>
      <c r="H47" s="14"/>
      <c r="I47" s="14">
        <f>SUM(J47:K47)</f>
        <v>1209290</v>
      </c>
      <c r="J47" s="14">
        <f>SUM(J48:J49)</f>
        <v>597030</v>
      </c>
      <c r="K47" s="14">
        <f>SUM(K48:K49)</f>
        <v>612260</v>
      </c>
      <c r="L47" s="35"/>
      <c r="M47" s="12" t="s">
        <v>50</v>
      </c>
      <c r="N47" s="12"/>
      <c r="O47" s="7"/>
    </row>
    <row r="48" spans="1:15" s="4" customFormat="1" ht="17.45" customHeight="1">
      <c r="B48" s="4" t="s">
        <v>5</v>
      </c>
      <c r="E48" s="9">
        <f>SUM(F48:G48)</f>
        <v>599280</v>
      </c>
      <c r="F48" s="9">
        <v>291309</v>
      </c>
      <c r="G48" s="9">
        <v>307971</v>
      </c>
      <c r="H48" s="9"/>
      <c r="I48" s="9">
        <f>SUM(J48:K48)</f>
        <v>662257</v>
      </c>
      <c r="J48" s="9">
        <v>319260</v>
      </c>
      <c r="K48" s="9">
        <v>342997</v>
      </c>
      <c r="L48" s="34"/>
      <c r="M48" s="7"/>
      <c r="N48" s="7" t="s">
        <v>4</v>
      </c>
      <c r="O48" s="7"/>
    </row>
    <row r="49" spans="1:15" s="4" customFormat="1" ht="17.45" customHeight="1">
      <c r="B49" s="10" t="s">
        <v>3</v>
      </c>
      <c r="E49" s="9">
        <f>SUM(F49:G49)</f>
        <v>573152</v>
      </c>
      <c r="F49" s="9">
        <v>286569</v>
      </c>
      <c r="G49" s="9">
        <v>286583</v>
      </c>
      <c r="H49" s="9"/>
      <c r="I49" s="9">
        <f>SUM(J49:K49)</f>
        <v>547033</v>
      </c>
      <c r="J49" s="9">
        <v>277770</v>
      </c>
      <c r="K49" s="9">
        <v>269263</v>
      </c>
      <c r="L49" s="34"/>
      <c r="M49" s="7"/>
      <c r="N49" s="7" t="s">
        <v>2</v>
      </c>
      <c r="O49" s="7"/>
    </row>
    <row r="50" spans="1:15" s="4" customFormat="1" ht="21" customHeight="1">
      <c r="A50" s="11" t="s">
        <v>49</v>
      </c>
      <c r="B50" s="11"/>
      <c r="C50" s="11"/>
      <c r="D50" s="11"/>
      <c r="E50" s="14">
        <f>SUM(F50:G50)</f>
        <v>559135</v>
      </c>
      <c r="F50" s="14">
        <f>SUM(F51:F52)</f>
        <v>276918</v>
      </c>
      <c r="G50" s="14">
        <f>SUM(G51:G52)</f>
        <v>282217</v>
      </c>
      <c r="H50" s="14"/>
      <c r="I50" s="14">
        <f>SUM(J50:K50)</f>
        <v>573785</v>
      </c>
      <c r="J50" s="14">
        <f>SUM(J51:J52)</f>
        <v>283705</v>
      </c>
      <c r="K50" s="14">
        <f>SUM(K51:K52)</f>
        <v>290080</v>
      </c>
      <c r="L50" s="35"/>
      <c r="M50" s="12" t="s">
        <v>48</v>
      </c>
      <c r="N50" s="12"/>
      <c r="O50" s="7"/>
    </row>
    <row r="51" spans="1:15" s="4" customFormat="1" ht="17.45" customHeight="1">
      <c r="B51" s="4" t="s">
        <v>5</v>
      </c>
      <c r="E51" s="9">
        <f>SUM(F51:G51)</f>
        <v>212422</v>
      </c>
      <c r="F51" s="9">
        <v>104180</v>
      </c>
      <c r="G51" s="9">
        <v>108242</v>
      </c>
      <c r="H51" s="9"/>
      <c r="I51" s="9">
        <f>SUM(J51:K51)</f>
        <v>225971</v>
      </c>
      <c r="J51" s="9">
        <v>110767</v>
      </c>
      <c r="K51" s="9">
        <v>115204</v>
      </c>
      <c r="L51" s="34"/>
      <c r="M51" s="7"/>
      <c r="N51" s="7" t="s">
        <v>4</v>
      </c>
      <c r="O51" s="7"/>
    </row>
    <row r="52" spans="1:15" s="4" customFormat="1" ht="17.45" customHeight="1">
      <c r="B52" s="10" t="s">
        <v>3</v>
      </c>
      <c r="E52" s="9">
        <f>SUM(F52:G52)</f>
        <v>346713</v>
      </c>
      <c r="F52" s="9">
        <v>172738</v>
      </c>
      <c r="G52" s="9">
        <v>173975</v>
      </c>
      <c r="H52" s="9"/>
      <c r="I52" s="9">
        <f>SUM(J52:K52)</f>
        <v>347814</v>
      </c>
      <c r="J52" s="9">
        <v>172938</v>
      </c>
      <c r="K52" s="9">
        <v>174876</v>
      </c>
      <c r="L52" s="34"/>
      <c r="M52" s="7"/>
      <c r="N52" s="7" t="s">
        <v>2</v>
      </c>
      <c r="O52" s="7"/>
    </row>
    <row r="53" spans="1:15" s="4" customFormat="1" ht="21" customHeight="1">
      <c r="A53" s="11" t="s">
        <v>47</v>
      </c>
      <c r="B53" s="11"/>
      <c r="C53" s="11"/>
      <c r="D53" s="11"/>
      <c r="E53" s="14">
        <f>SUM(F53:G53)</f>
        <v>498159</v>
      </c>
      <c r="F53" s="14">
        <f>SUM(F54:F55)</f>
        <v>246468</v>
      </c>
      <c r="G53" s="14">
        <f>SUM(G54:G55)</f>
        <v>251691</v>
      </c>
      <c r="H53" s="14"/>
      <c r="I53" s="14">
        <f>SUM(J53:K53)</f>
        <v>502389</v>
      </c>
      <c r="J53" s="14">
        <f>SUM(J54:J55)</f>
        <v>248323</v>
      </c>
      <c r="K53" s="14">
        <f>SUM(K54:K55)</f>
        <v>254066</v>
      </c>
      <c r="L53" s="35"/>
      <c r="M53" s="12" t="s">
        <v>46</v>
      </c>
      <c r="N53" s="12"/>
      <c r="O53" s="7"/>
    </row>
    <row r="54" spans="1:15" s="4" customFormat="1" ht="17.45" customHeight="1">
      <c r="B54" s="4" t="s">
        <v>5</v>
      </c>
      <c r="E54" s="9">
        <f>SUM(F54:G54)</f>
        <v>138398</v>
      </c>
      <c r="F54" s="9">
        <v>67126</v>
      </c>
      <c r="G54" s="9">
        <v>71272</v>
      </c>
      <c r="H54" s="9"/>
      <c r="I54" s="9">
        <f>SUM(J54:K54)</f>
        <v>139216</v>
      </c>
      <c r="J54" s="9">
        <v>67367</v>
      </c>
      <c r="K54" s="9">
        <v>71849</v>
      </c>
      <c r="L54" s="34"/>
      <c r="M54" s="7"/>
      <c r="N54" s="7" t="s">
        <v>4</v>
      </c>
      <c r="O54" s="7"/>
    </row>
    <row r="55" spans="1:15" s="4" customFormat="1" ht="17.45" customHeight="1">
      <c r="B55" s="10" t="s">
        <v>3</v>
      </c>
      <c r="E55" s="9">
        <f>SUM(F55:G55)</f>
        <v>359761</v>
      </c>
      <c r="F55" s="9">
        <v>179342</v>
      </c>
      <c r="G55" s="9">
        <v>180419</v>
      </c>
      <c r="H55" s="9"/>
      <c r="I55" s="9">
        <f>SUM(J55:K55)</f>
        <v>363173</v>
      </c>
      <c r="J55" s="9">
        <v>180956</v>
      </c>
      <c r="K55" s="9">
        <v>182217</v>
      </c>
      <c r="L55" s="34"/>
      <c r="M55" s="7"/>
      <c r="N55" s="7" t="s">
        <v>2</v>
      </c>
      <c r="O55" s="7"/>
    </row>
    <row r="56" spans="1:15" s="4" customFormat="1" ht="21" customHeight="1">
      <c r="A56" s="11" t="s">
        <v>45</v>
      </c>
      <c r="B56" s="11"/>
      <c r="C56" s="11"/>
      <c r="D56" s="11"/>
      <c r="E56" s="14">
        <f>SUM(F56:G56)</f>
        <v>219135</v>
      </c>
      <c r="F56" s="14">
        <f>SUM(F57:F58)</f>
        <v>110281</v>
      </c>
      <c r="G56" s="14">
        <f>SUM(G57:G58)</f>
        <v>108854</v>
      </c>
      <c r="H56" s="14"/>
      <c r="I56" s="14">
        <f>SUM(J56:K56)</f>
        <v>219949</v>
      </c>
      <c r="J56" s="14">
        <f>SUM(J57:J58)</f>
        <v>110688</v>
      </c>
      <c r="K56" s="14">
        <f>SUM(K57:K58)</f>
        <v>109261</v>
      </c>
      <c r="L56" s="35"/>
      <c r="M56" s="12" t="s">
        <v>44</v>
      </c>
      <c r="N56" s="12"/>
      <c r="O56" s="7"/>
    </row>
    <row r="57" spans="1:15" s="4" customFormat="1" ht="17.45" customHeight="1">
      <c r="B57" s="4" t="s">
        <v>5</v>
      </c>
      <c r="E57" s="9">
        <f>SUM(F57:G57)</f>
        <v>46476</v>
      </c>
      <c r="F57" s="9">
        <v>23130</v>
      </c>
      <c r="G57" s="9">
        <v>23346</v>
      </c>
      <c r="H57" s="9"/>
      <c r="I57" s="9">
        <f>SUM(J57:K57)</f>
        <v>46163</v>
      </c>
      <c r="J57" s="9">
        <v>23012</v>
      </c>
      <c r="K57" s="9">
        <v>23151</v>
      </c>
      <c r="L57" s="34"/>
      <c r="M57" s="7"/>
      <c r="N57" s="7" t="s">
        <v>4</v>
      </c>
      <c r="O57" s="7"/>
    </row>
    <row r="58" spans="1:15" s="4" customFormat="1" ht="17.45" customHeight="1">
      <c r="B58" s="10" t="s">
        <v>3</v>
      </c>
      <c r="E58" s="9">
        <f>SUM(F58:G58)</f>
        <v>172659</v>
      </c>
      <c r="F58" s="9">
        <v>87151</v>
      </c>
      <c r="G58" s="9">
        <v>85508</v>
      </c>
      <c r="H58" s="9"/>
      <c r="I58" s="9">
        <f>SUM(J58:K58)</f>
        <v>173786</v>
      </c>
      <c r="J58" s="9">
        <v>87676</v>
      </c>
      <c r="K58" s="9">
        <v>86110</v>
      </c>
      <c r="L58" s="34"/>
      <c r="M58" s="7"/>
      <c r="N58" s="7" t="s">
        <v>2</v>
      </c>
      <c r="O58" s="7"/>
    </row>
    <row r="59" spans="1:15" s="4" customFormat="1" ht="6" customHeight="1">
      <c r="A59" s="5"/>
      <c r="B59" s="5"/>
      <c r="C59" s="5"/>
      <c r="D59" s="5"/>
      <c r="E59" s="6"/>
      <c r="F59" s="6"/>
      <c r="G59" s="6"/>
      <c r="H59" s="6"/>
      <c r="I59" s="6"/>
      <c r="J59" s="6"/>
      <c r="K59" s="6"/>
      <c r="L59" s="5"/>
      <c r="M59" s="5"/>
      <c r="N59" s="5"/>
      <c r="O59" s="5"/>
    </row>
    <row r="60" spans="1:15" s="4" customFormat="1" ht="21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s="4" customFormat="1" ht="21" customHeight="1">
      <c r="D61" s="28"/>
    </row>
    <row r="62" spans="1:15" s="30" customFormat="1" ht="21" customHeight="1">
      <c r="B62" s="30" t="s">
        <v>29</v>
      </c>
      <c r="C62" s="29">
        <v>6.1</v>
      </c>
      <c r="D62" s="30" t="s">
        <v>28</v>
      </c>
      <c r="G62" s="32"/>
      <c r="H62" s="32"/>
      <c r="M62" s="31"/>
    </row>
    <row r="63" spans="1:15" s="11" customFormat="1" ht="21" customHeight="1">
      <c r="B63" s="11" t="s">
        <v>27</v>
      </c>
      <c r="C63" s="29">
        <v>6.1</v>
      </c>
      <c r="D63" s="11" t="s">
        <v>26</v>
      </c>
      <c r="M63" s="12"/>
      <c r="N63" s="28"/>
    </row>
    <row r="64" spans="1:15" s="2" customFormat="1" ht="9" customHeight="1">
      <c r="N64" s="28"/>
    </row>
    <row r="65" spans="1:15" s="4" customFormat="1" ht="18.75">
      <c r="A65" s="25" t="s">
        <v>25</v>
      </c>
      <c r="B65" s="25"/>
      <c r="C65" s="25"/>
      <c r="D65" s="25"/>
      <c r="E65" s="27" t="s">
        <v>24</v>
      </c>
      <c r="F65" s="27"/>
      <c r="G65" s="27"/>
      <c r="H65" s="26"/>
      <c r="I65" s="27" t="s">
        <v>23</v>
      </c>
      <c r="J65" s="27"/>
      <c r="K65" s="27"/>
      <c r="L65" s="26"/>
      <c r="M65" s="25" t="s">
        <v>22</v>
      </c>
      <c r="N65" s="25"/>
      <c r="O65" s="24"/>
    </row>
    <row r="66" spans="1:15" s="4" customFormat="1" ht="18.75">
      <c r="A66" s="21"/>
      <c r="B66" s="21"/>
      <c r="C66" s="21"/>
      <c r="D66" s="21"/>
      <c r="E66" s="23" t="s">
        <v>21</v>
      </c>
      <c r="F66" s="23" t="s">
        <v>20</v>
      </c>
      <c r="G66" s="23" t="s">
        <v>19</v>
      </c>
      <c r="H66" s="22"/>
      <c r="I66" s="23" t="s">
        <v>21</v>
      </c>
      <c r="J66" s="23" t="s">
        <v>20</v>
      </c>
      <c r="K66" s="23" t="s">
        <v>19</v>
      </c>
      <c r="L66" s="22"/>
      <c r="M66" s="21"/>
      <c r="N66" s="21"/>
      <c r="O66" s="18"/>
    </row>
    <row r="67" spans="1:15" s="4" customFormat="1" ht="21" customHeight="1">
      <c r="A67" s="19"/>
      <c r="B67" s="19"/>
      <c r="C67" s="19"/>
      <c r="D67" s="19"/>
      <c r="E67" s="20" t="s">
        <v>18</v>
      </c>
      <c r="F67" s="20" t="s">
        <v>17</v>
      </c>
      <c r="G67" s="20" t="s">
        <v>16</v>
      </c>
      <c r="H67" s="20"/>
      <c r="I67" s="20" t="s">
        <v>18</v>
      </c>
      <c r="J67" s="20" t="s">
        <v>17</v>
      </c>
      <c r="K67" s="20" t="s">
        <v>16</v>
      </c>
      <c r="L67" s="20"/>
      <c r="M67" s="19"/>
      <c r="N67" s="19"/>
      <c r="O67" s="18"/>
    </row>
    <row r="68" spans="1:15" s="11" customFormat="1" ht="21" customHeight="1">
      <c r="A68" s="16" t="s">
        <v>43</v>
      </c>
      <c r="B68" s="15"/>
      <c r="C68" s="15"/>
      <c r="D68" s="15"/>
      <c r="E68" s="14">
        <f>SUM(F68:G68)</f>
        <v>647610</v>
      </c>
      <c r="F68" s="14">
        <f>SUM(F69:F70)</f>
        <v>318037</v>
      </c>
      <c r="G68" s="14">
        <f>SUM(G69:G70)</f>
        <v>329573</v>
      </c>
      <c r="H68" s="14"/>
      <c r="I68" s="17">
        <f>SUM(J68:K68)</f>
        <v>654206</v>
      </c>
      <c r="J68" s="14">
        <f>SUM(J69:J70)</f>
        <v>321124</v>
      </c>
      <c r="K68" s="14">
        <f>SUM(K69:K70)</f>
        <v>333082</v>
      </c>
      <c r="L68" s="13"/>
      <c r="M68" s="16" t="s">
        <v>42</v>
      </c>
      <c r="N68" s="16"/>
      <c r="O68" s="15"/>
    </row>
    <row r="69" spans="1:15" s="11" customFormat="1" ht="17.45" customHeight="1">
      <c r="B69" s="4" t="s">
        <v>5</v>
      </c>
      <c r="C69" s="4"/>
      <c r="D69" s="4"/>
      <c r="E69" s="9">
        <f>SUM(F69:G69)</f>
        <v>123246</v>
      </c>
      <c r="F69" s="9">
        <v>59108</v>
      </c>
      <c r="G69" s="9">
        <v>64138</v>
      </c>
      <c r="H69" s="9"/>
      <c r="I69" s="9">
        <f>SUM(J69:K69)</f>
        <v>124045</v>
      </c>
      <c r="J69" s="9">
        <v>59434</v>
      </c>
      <c r="K69" s="9">
        <v>64611</v>
      </c>
      <c r="L69" s="8"/>
      <c r="M69" s="12"/>
      <c r="N69" s="7" t="s">
        <v>4</v>
      </c>
      <c r="O69" s="7"/>
    </row>
    <row r="70" spans="1:15" s="4" customFormat="1" ht="17.45" customHeight="1">
      <c r="B70" s="10" t="s">
        <v>3</v>
      </c>
      <c r="C70" s="10"/>
      <c r="D70" s="10"/>
      <c r="E70" s="9">
        <f>SUM(F70:G70)</f>
        <v>524364</v>
      </c>
      <c r="F70" s="9">
        <v>258929</v>
      </c>
      <c r="G70" s="9">
        <v>265435</v>
      </c>
      <c r="H70" s="9"/>
      <c r="I70" s="9">
        <f>SUM(J70:K70)</f>
        <v>530161</v>
      </c>
      <c r="J70" s="9">
        <v>261690</v>
      </c>
      <c r="K70" s="9">
        <v>268471</v>
      </c>
      <c r="L70" s="8"/>
      <c r="M70" s="7"/>
      <c r="N70" s="7" t="s">
        <v>2</v>
      </c>
      <c r="O70" s="7"/>
    </row>
    <row r="71" spans="1:15" s="4" customFormat="1" ht="21" customHeight="1">
      <c r="A71" s="11" t="s">
        <v>41</v>
      </c>
      <c r="B71" s="11"/>
      <c r="C71" s="11"/>
      <c r="D71" s="11"/>
      <c r="E71" s="14">
        <f>SUM(F71:G71)</f>
        <v>449621</v>
      </c>
      <c r="F71" s="14">
        <f>SUM(F72:F73)</f>
        <v>223148</v>
      </c>
      <c r="G71" s="14">
        <f>SUM(G72:G73)</f>
        <v>226473</v>
      </c>
      <c r="H71" s="14"/>
      <c r="I71" s="14">
        <f>SUM(J71:K71)</f>
        <v>453819</v>
      </c>
      <c r="J71" s="14">
        <f>SUM(J72:J73)</f>
        <v>225373</v>
      </c>
      <c r="K71" s="14">
        <f>SUM(K72:K73)</f>
        <v>228446</v>
      </c>
      <c r="L71" s="13"/>
      <c r="M71" s="33" t="s">
        <v>40</v>
      </c>
      <c r="N71" s="11"/>
      <c r="O71" s="7"/>
    </row>
    <row r="72" spans="1:15" s="4" customFormat="1" ht="17.45" customHeight="1">
      <c r="B72" s="4" t="s">
        <v>5</v>
      </c>
      <c r="E72" s="9">
        <f>SUM(F72:G72)</f>
        <v>63459</v>
      </c>
      <c r="F72" s="9">
        <v>30625</v>
      </c>
      <c r="G72" s="9">
        <v>32834</v>
      </c>
      <c r="H72" s="9"/>
      <c r="I72" s="9">
        <f>SUM(J72:K72)</f>
        <v>63768</v>
      </c>
      <c r="J72" s="9">
        <v>30817</v>
      </c>
      <c r="K72" s="9">
        <v>32951</v>
      </c>
      <c r="L72" s="8"/>
      <c r="M72" s="7"/>
      <c r="N72" s="7" t="s">
        <v>4</v>
      </c>
      <c r="O72" s="7"/>
    </row>
    <row r="73" spans="1:15" s="4" customFormat="1" ht="17.45" customHeight="1">
      <c r="B73" s="10" t="s">
        <v>3</v>
      </c>
      <c r="E73" s="9">
        <f>SUM(F73:G73)</f>
        <v>386162</v>
      </c>
      <c r="F73" s="9">
        <v>192523</v>
      </c>
      <c r="G73" s="9">
        <v>193639</v>
      </c>
      <c r="H73" s="9"/>
      <c r="I73" s="9">
        <f>SUM(J73:K73)</f>
        <v>390051</v>
      </c>
      <c r="J73" s="9">
        <v>194556</v>
      </c>
      <c r="K73" s="9">
        <v>195495</v>
      </c>
      <c r="L73" s="8"/>
      <c r="M73" s="7"/>
      <c r="N73" s="7" t="s">
        <v>2</v>
      </c>
      <c r="O73" s="7"/>
    </row>
    <row r="74" spans="1:15" s="4" customFormat="1" ht="21" customHeight="1">
      <c r="A74" s="11" t="s">
        <v>39</v>
      </c>
      <c r="B74" s="11"/>
      <c r="C74" s="11"/>
      <c r="D74" s="11"/>
      <c r="E74" s="14">
        <f>SUM(F74:G74)</f>
        <v>250779</v>
      </c>
      <c r="F74" s="14">
        <f>SUM(F75:F76)</f>
        <v>123954</v>
      </c>
      <c r="G74" s="14">
        <f>SUM(G75:G76)</f>
        <v>126825</v>
      </c>
      <c r="H74" s="14"/>
      <c r="I74" s="14">
        <f>SUM(J74:K74)</f>
        <v>250003</v>
      </c>
      <c r="J74" s="14">
        <f>SUM(J75:J76)</f>
        <v>123407</v>
      </c>
      <c r="K74" s="14">
        <f>SUM(K75:K76)</f>
        <v>126596</v>
      </c>
      <c r="L74" s="13"/>
      <c r="M74" s="12" t="s">
        <v>38</v>
      </c>
      <c r="N74" s="12"/>
      <c r="O74" s="7"/>
    </row>
    <row r="75" spans="1:15" s="4" customFormat="1" ht="17.25" customHeight="1">
      <c r="B75" s="4" t="s">
        <v>5</v>
      </c>
      <c r="E75" s="9">
        <f>SUM(F75:G75)</f>
        <v>29132</v>
      </c>
      <c r="F75" s="9">
        <v>13907</v>
      </c>
      <c r="G75" s="9">
        <v>15225</v>
      </c>
      <c r="H75" s="9"/>
      <c r="I75" s="9">
        <f>SUM(J75:K75)</f>
        <v>29044</v>
      </c>
      <c r="J75" s="9">
        <v>13815</v>
      </c>
      <c r="K75" s="9">
        <v>15229</v>
      </c>
      <c r="L75" s="8"/>
      <c r="M75" s="7"/>
      <c r="N75" s="7" t="s">
        <v>4</v>
      </c>
      <c r="O75" s="7"/>
    </row>
    <row r="76" spans="1:15" s="4" customFormat="1" ht="17.25" customHeight="1">
      <c r="B76" s="10" t="s">
        <v>3</v>
      </c>
      <c r="E76" s="9">
        <f>SUM(F76:G76)</f>
        <v>221647</v>
      </c>
      <c r="F76" s="9">
        <v>110047</v>
      </c>
      <c r="G76" s="9">
        <v>111600</v>
      </c>
      <c r="H76" s="9"/>
      <c r="I76" s="9">
        <f>SUM(J76:K76)</f>
        <v>220959</v>
      </c>
      <c r="J76" s="9">
        <v>109592</v>
      </c>
      <c r="K76" s="9">
        <v>111367</v>
      </c>
      <c r="L76" s="8"/>
      <c r="M76" s="7"/>
      <c r="N76" s="7" t="s">
        <v>2</v>
      </c>
      <c r="O76" s="7"/>
    </row>
    <row r="77" spans="1:15" s="4" customFormat="1" ht="21" customHeight="1">
      <c r="A77" s="11" t="s">
        <v>37</v>
      </c>
      <c r="B77" s="11"/>
      <c r="C77" s="11"/>
      <c r="D77" s="11"/>
      <c r="E77" s="14">
        <f>SUM(F77:G77)</f>
        <v>536977</v>
      </c>
      <c r="F77" s="14">
        <f>SUM(F78:F79)</f>
        <v>270768</v>
      </c>
      <c r="G77" s="14">
        <f>SUM(G78:G79)</f>
        <v>266209</v>
      </c>
      <c r="H77" s="14"/>
      <c r="I77" s="14">
        <f>SUM(J77:K77)</f>
        <v>538344</v>
      </c>
      <c r="J77" s="14">
        <f>SUM(J78:J79)</f>
        <v>271097</v>
      </c>
      <c r="K77" s="14">
        <f>SUM(K78:K79)</f>
        <v>267247</v>
      </c>
      <c r="L77" s="13"/>
      <c r="M77" s="12" t="s">
        <v>36</v>
      </c>
      <c r="N77" s="12"/>
      <c r="O77" s="7"/>
    </row>
    <row r="78" spans="1:15" s="11" customFormat="1" ht="17.25" customHeight="1">
      <c r="B78" s="4" t="s">
        <v>5</v>
      </c>
      <c r="E78" s="9">
        <f>SUM(F78:G78)</f>
        <v>65566</v>
      </c>
      <c r="F78" s="9">
        <v>33165</v>
      </c>
      <c r="G78" s="9">
        <v>32401</v>
      </c>
      <c r="H78" s="9"/>
      <c r="I78" s="9">
        <f>SUM(J78:K78)</f>
        <v>65457</v>
      </c>
      <c r="J78" s="9">
        <v>32914</v>
      </c>
      <c r="K78" s="9">
        <v>32543</v>
      </c>
      <c r="L78" s="8"/>
      <c r="M78" s="7"/>
      <c r="N78" s="7" t="s">
        <v>4</v>
      </c>
      <c r="O78" s="12"/>
    </row>
    <row r="79" spans="1:15" s="4" customFormat="1" ht="17.25" customHeight="1">
      <c r="B79" s="10" t="s">
        <v>3</v>
      </c>
      <c r="E79" s="9">
        <f>SUM(F79:G79)</f>
        <v>471411</v>
      </c>
      <c r="F79" s="9">
        <v>237603</v>
      </c>
      <c r="G79" s="9">
        <v>233808</v>
      </c>
      <c r="H79" s="9"/>
      <c r="I79" s="9">
        <f>SUM(J79:K79)</f>
        <v>472887</v>
      </c>
      <c r="J79" s="9">
        <v>238183</v>
      </c>
      <c r="K79" s="9">
        <v>234704</v>
      </c>
      <c r="L79" s="8"/>
      <c r="M79" s="7"/>
      <c r="N79" s="7" t="s">
        <v>2</v>
      </c>
      <c r="O79" s="7"/>
    </row>
    <row r="80" spans="1:15" s="4" customFormat="1" ht="21" customHeight="1">
      <c r="A80" s="11" t="s">
        <v>35</v>
      </c>
      <c r="B80" s="11"/>
      <c r="C80" s="11"/>
      <c r="D80" s="11"/>
      <c r="E80" s="14">
        <f>SUM(F80:G80)</f>
        <v>823494</v>
      </c>
      <c r="F80" s="14">
        <f>SUM(F81:F82)</f>
        <v>403218</v>
      </c>
      <c r="G80" s="14">
        <f>SUM(G81:G82)</f>
        <v>420276</v>
      </c>
      <c r="H80" s="14"/>
      <c r="I80" s="14">
        <f>SUM(J80:K80)</f>
        <v>828930</v>
      </c>
      <c r="J80" s="14">
        <f>SUM(J81:J82)</f>
        <v>405852</v>
      </c>
      <c r="K80" s="14">
        <f>SUM(K81:K82)</f>
        <v>423078</v>
      </c>
      <c r="L80" s="13"/>
      <c r="M80" s="12" t="s">
        <v>34</v>
      </c>
      <c r="N80" s="12"/>
      <c r="O80" s="7"/>
    </row>
    <row r="81" spans="1:15" s="4" customFormat="1" ht="17.25" customHeight="1">
      <c r="B81" s="4" t="s">
        <v>5</v>
      </c>
      <c r="E81" s="9">
        <f>SUM(F81:G81)</f>
        <v>251458</v>
      </c>
      <c r="F81" s="9">
        <v>122231</v>
      </c>
      <c r="G81" s="9">
        <v>129227</v>
      </c>
      <c r="H81" s="9"/>
      <c r="I81" s="9">
        <f>SUM(J81:K81)</f>
        <v>261245</v>
      </c>
      <c r="J81" s="9">
        <v>126856</v>
      </c>
      <c r="K81" s="9">
        <v>134389</v>
      </c>
      <c r="L81" s="8"/>
      <c r="M81" s="7"/>
      <c r="N81" s="7" t="s">
        <v>4</v>
      </c>
      <c r="O81" s="7"/>
    </row>
    <row r="82" spans="1:15" s="4" customFormat="1" ht="17.25" customHeight="1">
      <c r="B82" s="10" t="s">
        <v>3</v>
      </c>
      <c r="E82" s="9">
        <f>SUM(F82:G82)</f>
        <v>572036</v>
      </c>
      <c r="F82" s="9">
        <v>280987</v>
      </c>
      <c r="G82" s="9">
        <v>291049</v>
      </c>
      <c r="H82" s="9"/>
      <c r="I82" s="9">
        <f>SUM(J82:K82)</f>
        <v>567685</v>
      </c>
      <c r="J82" s="9">
        <v>278996</v>
      </c>
      <c r="K82" s="9">
        <v>288689</v>
      </c>
      <c r="L82" s="8"/>
      <c r="M82" s="7"/>
      <c r="N82" s="7" t="s">
        <v>2</v>
      </c>
      <c r="O82" s="7"/>
    </row>
    <row r="83" spans="1:15" s="4" customFormat="1" ht="21" customHeight="1">
      <c r="A83" s="11" t="s">
        <v>33</v>
      </c>
      <c r="B83" s="11"/>
      <c r="C83" s="11"/>
      <c r="D83" s="11"/>
      <c r="E83" s="14">
        <f>SUM(F83:G83)</f>
        <v>826169</v>
      </c>
      <c r="F83" s="14">
        <f>SUM(F84:F85)</f>
        <v>416492</v>
      </c>
      <c r="G83" s="14">
        <f>SUM(G84:G85)</f>
        <v>409677</v>
      </c>
      <c r="H83" s="14"/>
      <c r="I83" s="14">
        <f>SUM(J83:K83)</f>
        <v>834447</v>
      </c>
      <c r="J83" s="14">
        <f>SUM(J84:J85)</f>
        <v>421137</v>
      </c>
      <c r="K83" s="14">
        <f>SUM(K84:K85)</f>
        <v>413310</v>
      </c>
      <c r="L83" s="13"/>
      <c r="M83" s="12" t="s">
        <v>32</v>
      </c>
      <c r="N83" s="12"/>
      <c r="O83" s="7"/>
    </row>
    <row r="84" spans="1:15" s="4" customFormat="1" ht="17.25" customHeight="1">
      <c r="B84" s="4" t="s">
        <v>5</v>
      </c>
      <c r="E84" s="9">
        <f>SUM(F84:G84)</f>
        <v>156399</v>
      </c>
      <c r="F84" s="9">
        <v>75949</v>
      </c>
      <c r="G84" s="9">
        <v>80450</v>
      </c>
      <c r="H84" s="9"/>
      <c r="I84" s="9">
        <f>SUM(J84:K84)</f>
        <v>156965</v>
      </c>
      <c r="J84" s="9">
        <v>76205</v>
      </c>
      <c r="K84" s="9">
        <v>80760</v>
      </c>
      <c r="L84" s="8"/>
      <c r="M84" s="7"/>
      <c r="N84" s="7" t="s">
        <v>4</v>
      </c>
      <c r="O84" s="7"/>
    </row>
    <row r="85" spans="1:15" s="4" customFormat="1" ht="17.25" customHeight="1">
      <c r="B85" s="10" t="s">
        <v>3</v>
      </c>
      <c r="E85" s="9">
        <f>SUM(F85:G85)</f>
        <v>669770</v>
      </c>
      <c r="F85" s="9">
        <v>340543</v>
      </c>
      <c r="G85" s="9">
        <v>329227</v>
      </c>
      <c r="H85" s="9"/>
      <c r="I85" s="9">
        <f>SUM(J85:K85)</f>
        <v>677482</v>
      </c>
      <c r="J85" s="9">
        <v>344932</v>
      </c>
      <c r="K85" s="9">
        <v>332550</v>
      </c>
      <c r="L85" s="8"/>
      <c r="M85" s="7"/>
      <c r="N85" s="7" t="s">
        <v>2</v>
      </c>
      <c r="O85" s="7"/>
    </row>
    <row r="86" spans="1:15" s="4" customFormat="1" ht="21" customHeight="1">
      <c r="A86" s="11" t="s">
        <v>31</v>
      </c>
      <c r="B86" s="11"/>
      <c r="C86" s="11"/>
      <c r="D86" s="11"/>
      <c r="E86" s="14">
        <f>SUM(F86:G86)</f>
        <v>842613</v>
      </c>
      <c r="F86" s="14">
        <f>SUM(F87:F88)</f>
        <v>409345</v>
      </c>
      <c r="G86" s="14">
        <f>SUM(G87:G88)</f>
        <v>433268</v>
      </c>
      <c r="H86" s="14"/>
      <c r="I86" s="14">
        <f>SUM(J86:K86)</f>
        <v>843904</v>
      </c>
      <c r="J86" s="14">
        <f>SUM(J87:J88)</f>
        <v>409777</v>
      </c>
      <c r="K86" s="14">
        <f>SUM(K87:K88)</f>
        <v>434127</v>
      </c>
      <c r="L86" s="13"/>
      <c r="M86" s="12" t="s">
        <v>30</v>
      </c>
      <c r="N86" s="12"/>
      <c r="O86" s="7"/>
    </row>
    <row r="87" spans="1:15" s="4" customFormat="1" ht="17.25" customHeight="1">
      <c r="B87" s="4" t="s">
        <v>5</v>
      </c>
      <c r="E87" s="9">
        <f>SUM(F87:G87)</f>
        <v>133819</v>
      </c>
      <c r="F87" s="9">
        <v>63877</v>
      </c>
      <c r="G87" s="9">
        <v>69942</v>
      </c>
      <c r="H87" s="9"/>
      <c r="I87" s="9">
        <f>SUM(J87:K87)</f>
        <v>134298</v>
      </c>
      <c r="J87" s="9">
        <v>64038</v>
      </c>
      <c r="K87" s="9">
        <v>70260</v>
      </c>
      <c r="L87" s="8"/>
      <c r="M87" s="7"/>
      <c r="N87" s="7" t="s">
        <v>4</v>
      </c>
      <c r="O87" s="7"/>
    </row>
    <row r="88" spans="1:15" s="4" customFormat="1" ht="17.25" customHeight="1">
      <c r="B88" s="10" t="s">
        <v>3</v>
      </c>
      <c r="E88" s="9">
        <f>SUM(F88:G88)</f>
        <v>708794</v>
      </c>
      <c r="F88" s="9">
        <v>345468</v>
      </c>
      <c r="G88" s="9">
        <v>363326</v>
      </c>
      <c r="H88" s="9"/>
      <c r="I88" s="9">
        <f>SUM(J88:K88)</f>
        <v>709606</v>
      </c>
      <c r="J88" s="9">
        <v>345739</v>
      </c>
      <c r="K88" s="9">
        <v>363867</v>
      </c>
      <c r="L88" s="8"/>
      <c r="M88" s="7"/>
      <c r="N88" s="7" t="s">
        <v>2</v>
      </c>
      <c r="O88" s="7"/>
    </row>
    <row r="89" spans="1:15" s="4" customFormat="1" ht="6" customHeight="1">
      <c r="A89" s="5"/>
      <c r="B89" s="5"/>
      <c r="C89" s="5"/>
      <c r="D89" s="5"/>
      <c r="E89" s="6"/>
      <c r="F89" s="6"/>
      <c r="G89" s="6"/>
      <c r="H89" s="6"/>
      <c r="I89" s="6"/>
      <c r="J89" s="6"/>
      <c r="K89" s="6"/>
      <c r="L89" s="5"/>
      <c r="M89" s="5"/>
      <c r="N89" s="5"/>
      <c r="O89" s="5"/>
    </row>
    <row r="90" spans="1:15" s="4" customFormat="1" ht="21" customHeight="1"/>
    <row r="91" spans="1:15" s="4" customFormat="1" ht="21" customHeight="1"/>
    <row r="92" spans="1:15" s="30" customFormat="1" ht="21" customHeight="1">
      <c r="B92" s="30" t="s">
        <v>29</v>
      </c>
      <c r="C92" s="29">
        <v>6.1</v>
      </c>
      <c r="D92" s="30" t="s">
        <v>28</v>
      </c>
      <c r="G92" s="32"/>
      <c r="H92" s="32"/>
      <c r="M92" s="31"/>
    </row>
    <row r="93" spans="1:15" s="11" customFormat="1" ht="21" customHeight="1">
      <c r="B93" s="11" t="s">
        <v>27</v>
      </c>
      <c r="C93" s="29">
        <v>6.1</v>
      </c>
      <c r="D93" s="11" t="s">
        <v>26</v>
      </c>
      <c r="M93" s="12"/>
      <c r="N93" s="28"/>
    </row>
    <row r="94" spans="1:15" s="2" customFormat="1" ht="9" customHeight="1">
      <c r="N94" s="28"/>
    </row>
    <row r="95" spans="1:15" s="4" customFormat="1" ht="23.25" customHeight="1">
      <c r="A95" s="25" t="s">
        <v>25</v>
      </c>
      <c r="B95" s="25"/>
      <c r="C95" s="25"/>
      <c r="D95" s="25"/>
      <c r="E95" s="27" t="s">
        <v>24</v>
      </c>
      <c r="F95" s="27"/>
      <c r="G95" s="27"/>
      <c r="H95" s="26"/>
      <c r="I95" s="27" t="s">
        <v>23</v>
      </c>
      <c r="J95" s="27"/>
      <c r="K95" s="27"/>
      <c r="L95" s="26"/>
      <c r="M95" s="25" t="s">
        <v>22</v>
      </c>
      <c r="N95" s="25"/>
      <c r="O95" s="24"/>
    </row>
    <row r="96" spans="1:15" s="4" customFormat="1" ht="21" customHeight="1">
      <c r="A96" s="21"/>
      <c r="B96" s="21"/>
      <c r="C96" s="21"/>
      <c r="D96" s="21"/>
      <c r="E96" s="23" t="s">
        <v>21</v>
      </c>
      <c r="F96" s="23" t="s">
        <v>20</v>
      </c>
      <c r="G96" s="23" t="s">
        <v>19</v>
      </c>
      <c r="H96" s="22"/>
      <c r="I96" s="23" t="s">
        <v>21</v>
      </c>
      <c r="J96" s="23" t="s">
        <v>20</v>
      </c>
      <c r="K96" s="23" t="s">
        <v>19</v>
      </c>
      <c r="L96" s="22"/>
      <c r="M96" s="21"/>
      <c r="N96" s="21"/>
      <c r="O96" s="18"/>
    </row>
    <row r="97" spans="1:15" s="4" customFormat="1" ht="21" customHeight="1">
      <c r="A97" s="19"/>
      <c r="B97" s="19"/>
      <c r="C97" s="19"/>
      <c r="D97" s="19"/>
      <c r="E97" s="20" t="s">
        <v>18</v>
      </c>
      <c r="F97" s="20" t="s">
        <v>17</v>
      </c>
      <c r="G97" s="20" t="s">
        <v>16</v>
      </c>
      <c r="H97" s="20"/>
      <c r="I97" s="20" t="s">
        <v>18</v>
      </c>
      <c r="J97" s="20" t="s">
        <v>17</v>
      </c>
      <c r="K97" s="20" t="s">
        <v>16</v>
      </c>
      <c r="L97" s="20"/>
      <c r="M97" s="19"/>
      <c r="N97" s="19"/>
      <c r="O97" s="18"/>
    </row>
    <row r="98" spans="1:15" s="11" customFormat="1" ht="21" customHeight="1">
      <c r="A98" s="16" t="s">
        <v>15</v>
      </c>
      <c r="B98" s="15"/>
      <c r="C98" s="15"/>
      <c r="D98" s="15"/>
      <c r="E98" s="14">
        <f>SUM(F98:G98)</f>
        <v>808961</v>
      </c>
      <c r="F98" s="14">
        <f>SUM(F99:F100)</f>
        <v>391585</v>
      </c>
      <c r="G98" s="14">
        <f>SUM(G99:G100)</f>
        <v>417376</v>
      </c>
      <c r="H98" s="14"/>
      <c r="I98" s="17">
        <f>SUM(J98:K98)</f>
        <v>821905</v>
      </c>
      <c r="J98" s="14">
        <f>SUM(J99:J100)</f>
        <v>397547</v>
      </c>
      <c r="K98" s="14">
        <f>SUM(K99:K100)</f>
        <v>424358</v>
      </c>
      <c r="L98" s="13"/>
      <c r="M98" s="16" t="s">
        <v>14</v>
      </c>
      <c r="N98" s="16"/>
      <c r="O98" s="15"/>
    </row>
    <row r="99" spans="1:15" s="11" customFormat="1" ht="17.45" customHeight="1">
      <c r="B99" s="4" t="s">
        <v>5</v>
      </c>
      <c r="C99" s="4"/>
      <c r="D99" s="4"/>
      <c r="E99" s="9">
        <f>SUM(F99:G99)</f>
        <v>198015</v>
      </c>
      <c r="F99" s="9">
        <v>95926</v>
      </c>
      <c r="G99" s="9">
        <v>102089</v>
      </c>
      <c r="H99" s="9"/>
      <c r="I99" s="9">
        <f>SUM(J99:K99)</f>
        <v>199447</v>
      </c>
      <c r="J99" s="9">
        <v>96553</v>
      </c>
      <c r="K99" s="9">
        <v>102894</v>
      </c>
      <c r="L99" s="8"/>
      <c r="M99" s="12"/>
      <c r="N99" s="7" t="s">
        <v>4</v>
      </c>
      <c r="O99" s="7"/>
    </row>
    <row r="100" spans="1:15" s="4" customFormat="1" ht="17.45" customHeight="1">
      <c r="B100" s="10" t="s">
        <v>3</v>
      </c>
      <c r="C100" s="10"/>
      <c r="D100" s="10"/>
      <c r="E100" s="9">
        <f>SUM(F100:G100)</f>
        <v>610946</v>
      </c>
      <c r="F100" s="9">
        <v>295659</v>
      </c>
      <c r="G100" s="9">
        <v>315287</v>
      </c>
      <c r="H100" s="9"/>
      <c r="I100" s="9">
        <f>SUM(J100:K100)</f>
        <v>622458</v>
      </c>
      <c r="J100" s="9">
        <v>300994</v>
      </c>
      <c r="K100" s="9">
        <v>321464</v>
      </c>
      <c r="L100" s="8"/>
      <c r="M100" s="7"/>
      <c r="N100" s="7" t="s">
        <v>2</v>
      </c>
      <c r="O100" s="7"/>
    </row>
    <row r="101" spans="1:15" s="4" customFormat="1" ht="21" customHeight="1">
      <c r="A101" s="11" t="s">
        <v>13</v>
      </c>
      <c r="B101" s="11"/>
      <c r="C101" s="11"/>
      <c r="D101" s="11"/>
      <c r="E101" s="14">
        <f>SUM(F101:G101)</f>
        <v>452017</v>
      </c>
      <c r="F101" s="14">
        <f>SUM(F102:F103)</f>
        <v>219731</v>
      </c>
      <c r="G101" s="14">
        <f>SUM(G102:G103)</f>
        <v>232286</v>
      </c>
      <c r="H101" s="14"/>
      <c r="I101" s="14">
        <f>SUM(J101:K101)</f>
        <v>462510</v>
      </c>
      <c r="J101" s="14">
        <f>SUM(J102:J103)</f>
        <v>224706</v>
      </c>
      <c r="K101" s="14">
        <f>SUM(K102:K103)</f>
        <v>237804</v>
      </c>
      <c r="L101" s="13"/>
      <c r="M101" s="12" t="s">
        <v>12</v>
      </c>
      <c r="N101" s="11"/>
      <c r="O101" s="7"/>
    </row>
    <row r="102" spans="1:15" s="4" customFormat="1" ht="17.45" customHeight="1">
      <c r="B102" s="4" t="s">
        <v>5</v>
      </c>
      <c r="E102" s="9">
        <f>SUM(F102:G102)</f>
        <v>171464</v>
      </c>
      <c r="F102" s="9">
        <v>82766</v>
      </c>
      <c r="G102" s="9">
        <v>88698</v>
      </c>
      <c r="H102" s="9"/>
      <c r="I102" s="9">
        <f>SUM(J102:K102)</f>
        <v>173450</v>
      </c>
      <c r="J102" s="9">
        <v>83725</v>
      </c>
      <c r="K102" s="9">
        <v>89725</v>
      </c>
      <c r="L102" s="8"/>
      <c r="M102" s="7"/>
      <c r="N102" s="7" t="s">
        <v>4</v>
      </c>
      <c r="O102" s="7"/>
    </row>
    <row r="103" spans="1:15" s="4" customFormat="1" ht="17.45" customHeight="1">
      <c r="B103" s="10" t="s">
        <v>3</v>
      </c>
      <c r="E103" s="9">
        <f>SUM(F103:G103)</f>
        <v>280553</v>
      </c>
      <c r="F103" s="9">
        <v>136965</v>
      </c>
      <c r="G103" s="9">
        <v>143588</v>
      </c>
      <c r="H103" s="9"/>
      <c r="I103" s="9">
        <f>SUM(J103:K103)</f>
        <v>289060</v>
      </c>
      <c r="J103" s="9">
        <v>140981</v>
      </c>
      <c r="K103" s="9">
        <v>148079</v>
      </c>
      <c r="L103" s="8"/>
      <c r="M103" s="7"/>
      <c r="N103" s="7" t="s">
        <v>2</v>
      </c>
      <c r="O103" s="7"/>
    </row>
    <row r="104" spans="1:15" s="4" customFormat="1" ht="21" customHeight="1">
      <c r="A104" s="11" t="s">
        <v>11</v>
      </c>
      <c r="B104" s="11"/>
      <c r="C104" s="11"/>
      <c r="D104" s="11"/>
      <c r="E104" s="14">
        <f>SUM(F104:G104)</f>
        <v>195068</v>
      </c>
      <c r="F104" s="14">
        <f>SUM(F105:F106)</f>
        <v>93893</v>
      </c>
      <c r="G104" s="14">
        <f>SUM(G105:G106)</f>
        <v>101175</v>
      </c>
      <c r="H104" s="14"/>
      <c r="I104" s="14">
        <f>SUM(J104:K104)</f>
        <v>194990</v>
      </c>
      <c r="J104" s="14">
        <f>SUM(J105:J106)</f>
        <v>93847</v>
      </c>
      <c r="K104" s="14">
        <f>SUM(K105:K106)</f>
        <v>101143</v>
      </c>
      <c r="L104" s="13"/>
      <c r="M104" s="12" t="s">
        <v>10</v>
      </c>
      <c r="N104" s="12"/>
      <c r="O104" s="7"/>
    </row>
    <row r="105" spans="1:15" s="4" customFormat="1" ht="17.25" customHeight="1">
      <c r="B105" s="4" t="s">
        <v>5</v>
      </c>
      <c r="E105" s="9">
        <f>SUM(F105:G105)</f>
        <v>43184</v>
      </c>
      <c r="F105" s="9">
        <v>20390</v>
      </c>
      <c r="G105" s="9">
        <v>22794</v>
      </c>
      <c r="H105" s="9"/>
      <c r="I105" s="9">
        <f>SUM(J105:K105)</f>
        <v>42905</v>
      </c>
      <c r="J105" s="9">
        <v>20245</v>
      </c>
      <c r="K105" s="9">
        <v>22660</v>
      </c>
      <c r="L105" s="8"/>
      <c r="M105" s="7"/>
      <c r="N105" s="7" t="s">
        <v>4</v>
      </c>
      <c r="O105" s="7"/>
    </row>
    <row r="106" spans="1:15" s="4" customFormat="1" ht="17.25" customHeight="1">
      <c r="B106" s="10" t="s">
        <v>3</v>
      </c>
      <c r="E106" s="9">
        <f>SUM(F106:G106)</f>
        <v>151884</v>
      </c>
      <c r="F106" s="9">
        <v>73503</v>
      </c>
      <c r="G106" s="9">
        <v>78381</v>
      </c>
      <c r="H106" s="9"/>
      <c r="I106" s="9">
        <f>SUM(J106:K106)</f>
        <v>152085</v>
      </c>
      <c r="J106" s="9">
        <v>73602</v>
      </c>
      <c r="K106" s="9">
        <v>78483</v>
      </c>
      <c r="L106" s="8"/>
      <c r="M106" s="7"/>
      <c r="N106" s="7" t="s">
        <v>2</v>
      </c>
      <c r="O106" s="7"/>
    </row>
    <row r="107" spans="1:15" s="4" customFormat="1" ht="21" customHeight="1">
      <c r="A107" s="11" t="s">
        <v>9</v>
      </c>
      <c r="B107" s="11"/>
      <c r="C107" s="11"/>
      <c r="D107" s="11"/>
      <c r="E107" s="14">
        <f>SUM(F107:G107)</f>
        <v>453982</v>
      </c>
      <c r="F107" s="14">
        <f>SUM(F108:F109)</f>
        <v>219885</v>
      </c>
      <c r="G107" s="14">
        <f>SUM(G108:G109)</f>
        <v>234097</v>
      </c>
      <c r="H107" s="14"/>
      <c r="I107" s="14">
        <f>SUM(J107:K107)</f>
        <v>456681</v>
      </c>
      <c r="J107" s="14">
        <f>SUM(J108:J109)</f>
        <v>221335</v>
      </c>
      <c r="K107" s="14">
        <f>SUM(K108:K109)</f>
        <v>235346</v>
      </c>
      <c r="L107" s="13"/>
      <c r="M107" s="12" t="s">
        <v>8</v>
      </c>
      <c r="N107" s="12"/>
      <c r="O107" s="7"/>
    </row>
    <row r="108" spans="1:15" s="11" customFormat="1" ht="17.25" customHeight="1">
      <c r="B108" s="4" t="s">
        <v>5</v>
      </c>
      <c r="E108" s="9">
        <f>SUM(F108:G108)</f>
        <v>154754</v>
      </c>
      <c r="F108" s="9">
        <v>74471</v>
      </c>
      <c r="G108" s="9">
        <v>80283</v>
      </c>
      <c r="H108" s="9"/>
      <c r="I108" s="9">
        <f>SUM(J108:K108)</f>
        <v>155229</v>
      </c>
      <c r="J108" s="9">
        <v>74741</v>
      </c>
      <c r="K108" s="9">
        <v>80488</v>
      </c>
      <c r="L108" s="8"/>
      <c r="M108" s="12"/>
      <c r="N108" s="7" t="s">
        <v>4</v>
      </c>
      <c r="O108" s="12"/>
    </row>
    <row r="109" spans="1:15" s="4" customFormat="1" ht="17.25" customHeight="1">
      <c r="B109" s="10" t="s">
        <v>3</v>
      </c>
      <c r="E109" s="9">
        <f>SUM(F109:G109)</f>
        <v>299228</v>
      </c>
      <c r="F109" s="9">
        <v>145414</v>
      </c>
      <c r="G109" s="9">
        <v>153814</v>
      </c>
      <c r="H109" s="9"/>
      <c r="I109" s="9">
        <f>SUM(J109:K109)</f>
        <v>301452</v>
      </c>
      <c r="J109" s="9">
        <v>146594</v>
      </c>
      <c r="K109" s="9">
        <v>154858</v>
      </c>
      <c r="L109" s="8"/>
      <c r="M109" s="7"/>
      <c r="N109" s="7" t="s">
        <v>2</v>
      </c>
      <c r="O109" s="7"/>
    </row>
    <row r="110" spans="1:15" s="4" customFormat="1" ht="21" customHeight="1">
      <c r="A110" s="11" t="s">
        <v>7</v>
      </c>
      <c r="B110" s="11"/>
      <c r="C110" s="11"/>
      <c r="D110" s="11"/>
      <c r="E110" s="14">
        <f>SUM(F110:G110)</f>
        <v>486797</v>
      </c>
      <c r="F110" s="14">
        <f>SUM(F111:F112)</f>
        <v>245570</v>
      </c>
      <c r="G110" s="14">
        <f>SUM(G111:G112)</f>
        <v>241227</v>
      </c>
      <c r="H110" s="14"/>
      <c r="I110" s="14">
        <f>SUM(J110:K110)</f>
        <v>494416</v>
      </c>
      <c r="J110" s="14">
        <f>SUM(J111:J112)</f>
        <v>250014</v>
      </c>
      <c r="K110" s="14">
        <f>SUM(K111:K112)</f>
        <v>244402</v>
      </c>
      <c r="L110" s="13"/>
      <c r="M110" s="12" t="s">
        <v>6</v>
      </c>
      <c r="N110" s="11"/>
      <c r="O110" s="7"/>
    </row>
    <row r="111" spans="1:15" s="4" customFormat="1" ht="17.25" customHeight="1">
      <c r="B111" s="4" t="s">
        <v>5</v>
      </c>
      <c r="E111" s="9">
        <f>SUM(F111:G111)</f>
        <v>153862</v>
      </c>
      <c r="F111" s="9">
        <v>75353</v>
      </c>
      <c r="G111" s="9">
        <v>78509</v>
      </c>
      <c r="H111" s="9"/>
      <c r="I111" s="9">
        <f>SUM(J111:K111)</f>
        <v>157337</v>
      </c>
      <c r="J111" s="9">
        <v>77227</v>
      </c>
      <c r="K111" s="9">
        <v>80110</v>
      </c>
      <c r="L111" s="8"/>
      <c r="M111" s="7"/>
      <c r="N111" s="7" t="s">
        <v>4</v>
      </c>
      <c r="O111" s="7"/>
    </row>
    <row r="112" spans="1:15" s="4" customFormat="1" ht="17.25" customHeight="1">
      <c r="B112" s="10" t="s">
        <v>3</v>
      </c>
      <c r="E112" s="9">
        <f>SUM(F112:G112)</f>
        <v>332935</v>
      </c>
      <c r="F112" s="9">
        <v>170217</v>
      </c>
      <c r="G112" s="9">
        <v>162718</v>
      </c>
      <c r="H112" s="9"/>
      <c r="I112" s="9">
        <f>SUM(J112:K112)</f>
        <v>337079</v>
      </c>
      <c r="J112" s="9">
        <v>172787</v>
      </c>
      <c r="K112" s="9">
        <v>164292</v>
      </c>
      <c r="L112" s="8"/>
      <c r="M112" s="7"/>
      <c r="N112" s="7" t="s">
        <v>2</v>
      </c>
      <c r="O112" s="7"/>
    </row>
    <row r="113" spans="1:15" s="4" customFormat="1" ht="6" customHeight="1">
      <c r="A113" s="5"/>
      <c r="B113" s="5"/>
      <c r="C113" s="5"/>
      <c r="D113" s="5"/>
      <c r="E113" s="6"/>
      <c r="F113" s="6"/>
      <c r="G113" s="6"/>
      <c r="H113" s="6"/>
      <c r="I113" s="6"/>
      <c r="J113" s="6"/>
      <c r="K113" s="6"/>
      <c r="L113" s="5"/>
      <c r="M113" s="5"/>
      <c r="N113" s="5"/>
      <c r="O113" s="5"/>
    </row>
    <row r="114" spans="1:15" s="2" customFormat="1" ht="24.75" customHeight="1">
      <c r="B114" s="4" t="s">
        <v>1</v>
      </c>
    </row>
    <row r="115" spans="1:15" s="2" customFormat="1">
      <c r="B115" s="3" t="s">
        <v>0</v>
      </c>
    </row>
    <row r="116" spans="1:15" s="2" customFormat="1"/>
    <row r="117" spans="1:15" s="2" customFormat="1"/>
    <row r="118" spans="1:15" s="2" customFormat="1"/>
    <row r="119" spans="1:15" s="2" customFormat="1"/>
    <row r="120" spans="1:15" s="2" customFormat="1"/>
    <row r="121" spans="1:15" s="2" customFormat="1"/>
    <row r="122" spans="1:15" s="2" customFormat="1"/>
    <row r="123" spans="1:15" s="2" customFormat="1"/>
    <row r="124" spans="1:15" s="2" customFormat="1"/>
    <row r="125" spans="1:15" s="2" customFormat="1"/>
    <row r="126" spans="1:15" s="2" customFormat="1"/>
  </sheetData>
  <mergeCells count="18">
    <mergeCell ref="E5:G5"/>
    <mergeCell ref="I5:K5"/>
    <mergeCell ref="A5:D7"/>
    <mergeCell ref="M5:N7"/>
    <mergeCell ref="E65:G65"/>
    <mergeCell ref="I65:K65"/>
    <mergeCell ref="M65:N67"/>
    <mergeCell ref="A8:D8"/>
    <mergeCell ref="M8:O8"/>
    <mergeCell ref="A95:D97"/>
    <mergeCell ref="E95:G95"/>
    <mergeCell ref="I95:K95"/>
    <mergeCell ref="M95:N97"/>
    <mergeCell ref="A35:D37"/>
    <mergeCell ref="E35:G35"/>
    <mergeCell ref="I35:K35"/>
    <mergeCell ref="M35:N37"/>
    <mergeCell ref="A65:D67"/>
  </mergeCells>
  <printOptions horizontalCentered="1"/>
  <pageMargins left="0.47244094488188981" right="0.47244094488188981" top="0.39370078740157483" bottom="0.62992125984251968" header="0.11811023622047245" footer="0.11811023622047245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T-6.1.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2007-10-16T08:41:03Z</dcterms:created>
  <dcterms:modified xsi:type="dcterms:W3CDTF">2007-10-16T08:41:41Z</dcterms:modified>
</cp:coreProperties>
</file>