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6.1" sheetId="1" r:id="rId1"/>
  </sheets>
  <calcPr calcId="124519"/>
</workbook>
</file>

<file path=xl/calcChain.xml><?xml version="1.0" encoding="utf-8"?>
<calcChain xmlns="http://schemas.openxmlformats.org/spreadsheetml/2006/main">
  <c r="E11" i="1"/>
  <c r="G11"/>
  <c r="F11" s="1"/>
  <c r="H11"/>
  <c r="I11"/>
  <c r="J11"/>
  <c r="M11"/>
  <c r="L11" s="1"/>
  <c r="N11"/>
  <c r="O11"/>
  <c r="P11"/>
  <c r="F12"/>
  <c r="L12"/>
  <c r="F13"/>
  <c r="L13"/>
  <c r="F14"/>
  <c r="L14"/>
  <c r="F15"/>
  <c r="L15"/>
  <c r="F16"/>
  <c r="L16"/>
  <c r="F17"/>
  <c r="L17"/>
  <c r="F18"/>
  <c r="L18"/>
  <c r="F19"/>
  <c r="L19"/>
  <c r="F20"/>
  <c r="L20"/>
  <c r="F21"/>
  <c r="L21"/>
  <c r="F22"/>
  <c r="L22"/>
  <c r="F23"/>
  <c r="L23"/>
  <c r="F24"/>
  <c r="L24"/>
  <c r="F36"/>
  <c r="L36"/>
  <c r="F37"/>
  <c r="L37"/>
  <c r="F38"/>
  <c r="L38"/>
  <c r="F39"/>
  <c r="L39"/>
  <c r="F40"/>
  <c r="L40"/>
  <c r="F41"/>
  <c r="L41"/>
  <c r="F42"/>
  <c r="L42"/>
  <c r="F43"/>
  <c r="L43"/>
  <c r="F44"/>
  <c r="L44"/>
  <c r="F45"/>
  <c r="L45"/>
  <c r="F46"/>
  <c r="L46"/>
  <c r="F47"/>
  <c r="L47"/>
</calcChain>
</file>

<file path=xl/sharedStrings.xml><?xml version="1.0" encoding="utf-8"?>
<sst xmlns="http://schemas.openxmlformats.org/spreadsheetml/2006/main" count="166" uniqueCount="88">
  <si>
    <t xml:space="preserve"> Source :  Bank of Thailand</t>
  </si>
  <si>
    <t xml:space="preserve">     ที่มา :  ธนาคารแห่งประเทศไทย</t>
  </si>
  <si>
    <t>Prachuap khiri Khanp</t>
  </si>
  <si>
    <t>-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</si>
  <si>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</si>
  <si>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</si>
  <si>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</si>
  <si>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</si>
  <si>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</si>
  <si>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Samut Sakhon</t>
  </si>
  <si>
    <t>สมุทรสาคร</t>
  </si>
  <si>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</si>
  <si>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</si>
  <si>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</si>
  <si>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</si>
  <si>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</si>
  <si>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</si>
  <si>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</si>
  <si>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</si>
  <si>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</si>
  <si>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</si>
  <si>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</si>
  <si>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</si>
  <si>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>Prachin Buri</t>
  </si>
  <si>
    <t>ปราจีนบุรี</t>
  </si>
  <si>
    <t>Chachoengsao</t>
  </si>
  <si>
    <t>ฉะเชิงเทรา</t>
  </si>
  <si>
    <t>deposits</t>
  </si>
  <si>
    <t>offices</t>
  </si>
  <si>
    <t>Other</t>
  </si>
  <si>
    <t>Bills</t>
  </si>
  <si>
    <t>Loans</t>
  </si>
  <si>
    <t>Overdrafts</t>
  </si>
  <si>
    <t>Total</t>
  </si>
  <si>
    <t>Saving</t>
  </si>
  <si>
    <t>Time</t>
  </si>
  <si>
    <t>Demand</t>
  </si>
  <si>
    <t xml:space="preserve">Number of </t>
  </si>
  <si>
    <t>อื่น ๆ</t>
  </si>
  <si>
    <t>ตั๋วเงิน</t>
  </si>
  <si>
    <t>เงินให้กู้ยืม</t>
  </si>
  <si>
    <t>เงินเบิกเกินบัญชี</t>
  </si>
  <si>
    <t>รวม</t>
  </si>
  <si>
    <t>ออมทรัพย์</t>
  </si>
  <si>
    <t>ประจำ</t>
  </si>
  <si>
    <t>กระแสรายวัน</t>
  </si>
  <si>
    <t>สำนักงาน</t>
  </si>
  <si>
    <t>จังหวัด</t>
  </si>
  <si>
    <t>เงินฝาก</t>
  </si>
  <si>
    <t>จำนวน</t>
  </si>
  <si>
    <t>Provincial</t>
  </si>
  <si>
    <t>เงินให้กู้ยืม Advances</t>
  </si>
  <si>
    <t>เงินฝาก  Deposits</t>
  </si>
  <si>
    <t>(ล้านบาท:  Million Baht)</t>
  </si>
  <si>
    <t>DEPOSITS AND ADVANCES OF COMMERCIAL BANK BY PROVINCE OF CENTRAL REGION: 2006  (Contd.)</t>
  </si>
  <si>
    <t>TABLE</t>
  </si>
  <si>
    <t>เงินฝาก และเงินให้กู้ยืมของธนาคารพาณิชย์ จำแนกเป็นรายจังหวัด ในภาคกลาง  พ.ศ. 2549 (ต่อ)</t>
  </si>
  <si>
    <t>ตาราง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</si>
  <si>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</si>
  <si>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</si>
  <si>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</si>
  <si>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</si>
  <si>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</si>
  <si>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</si>
  <si>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</si>
  <si>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</si>
  <si>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</si>
  <si>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</si>
  <si>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</si>
  <si>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</si>
  <si>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</si>
  <si>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</si>
  <si>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</si>
  <si>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</si>
  <si>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</si>
  <si>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</si>
  <si>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 Nakhon Si Ayuthaya</t>
  </si>
  <si>
    <t>พระนครศรีอยุธยา</t>
  </si>
  <si>
    <t>Pathum thani</t>
  </si>
  <si>
    <t>ปทุมธานี</t>
  </si>
  <si>
    <t>Nonthaburi</t>
  </si>
  <si>
    <t>นนทบุรี</t>
  </si>
  <si>
    <t>Samut Prakan</t>
  </si>
  <si>
    <t>สมุทรปราการ</t>
  </si>
  <si>
    <t>Center Region</t>
  </si>
  <si>
    <t>ภาคกลาง</t>
  </si>
  <si>
    <t>DEPOSITS AND ADVANCES OF COMMERCIAL BANK BY PROVINCE OF CENTRAL REGION: 2006</t>
  </si>
  <si>
    <t>เงินฝาก และเงินให้กู้ยืมของธนาคารพาณิชย์ จำแนกเป็นรายจังหวัด ในภาคกลาง  พ.ศ. 2549</t>
  </si>
</sst>
</file>

<file path=xl/styles.xml><?xml version="1.0" encoding="utf-8"?>
<styleSheet xmlns="http://schemas.openxmlformats.org/spreadsheetml/2006/main">
  <numFmts count="3">
    <numFmt numFmtId="187" formatCode="0.0"/>
    <numFmt numFmtId="188" formatCode="\ \ \ \ \ #,##0"/>
    <numFmt numFmtId="189" formatCode="\ \ \ #,##0"/>
  </numFmts>
  <fonts count="7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  <charset val="222"/>
    </font>
    <font>
      <sz val="13"/>
      <name val="Cordia New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right" indent="1"/>
    </xf>
    <xf numFmtId="3" fontId="2" fillId="0" borderId="0" xfId="0" applyNumberFormat="1" applyFont="1" applyBorder="1" applyAlignment="1">
      <alignment horizontal="right" indent="1"/>
    </xf>
    <xf numFmtId="3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1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87" fontId="6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indent="1"/>
    </xf>
    <xf numFmtId="3" fontId="2" fillId="0" borderId="1" xfId="0" applyNumberFormat="1" applyFont="1" applyBorder="1" applyAlignment="1">
      <alignment horizontal="right" indent="1"/>
    </xf>
    <xf numFmtId="3" fontId="2" fillId="0" borderId="1" xfId="0" applyNumberFormat="1" applyFont="1" applyBorder="1" applyAlignment="1"/>
    <xf numFmtId="3" fontId="2" fillId="0" borderId="1" xfId="0" applyNumberFormat="1" applyFont="1" applyBorder="1" applyAlignment="1">
      <alignment horizontal="center"/>
    </xf>
    <xf numFmtId="188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3" fontId="2" fillId="0" borderId="0" xfId="0" applyNumberFormat="1" applyFont="1" applyBorder="1" applyAlignment="1"/>
    <xf numFmtId="188" fontId="2" fillId="0" borderId="0" xfId="0" applyNumberFormat="1" applyFont="1" applyBorder="1" applyAlignment="1">
      <alignment horizontal="center"/>
    </xf>
    <xf numFmtId="189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3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1104900</xdr:colOff>
      <xdr:row>49</xdr:row>
      <xdr:rowOff>47625</xdr:rowOff>
    </xdr:from>
    <xdr:to>
      <xdr:col>18</xdr:col>
      <xdr:colOff>0</xdr:colOff>
      <xdr:row>51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72800" y="135826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showGridLines="0" tabSelected="1" workbookViewId="0">
      <selection activeCell="J32" sqref="J32"/>
    </sheetView>
  </sheetViews>
  <sheetFormatPr defaultRowHeight="21"/>
  <cols>
    <col min="1" max="1" width="1.7109375" style="1" customWidth="1"/>
    <col min="2" max="2" width="6" style="1" customWidth="1"/>
    <col min="3" max="3" width="4.42578125" style="1" customWidth="1"/>
    <col min="4" max="4" width="3" style="1" customWidth="1"/>
    <col min="5" max="5" width="8.7109375" style="1" customWidth="1"/>
    <col min="6" max="6" width="9.7109375" style="1" customWidth="1"/>
    <col min="7" max="9" width="10.42578125" style="1" customWidth="1"/>
    <col min="10" max="10" width="8.28515625" style="1" customWidth="1"/>
    <col min="11" max="11" width="1.140625" style="1" customWidth="1"/>
    <col min="12" max="12" width="8.28515625" style="1" customWidth="1"/>
    <col min="13" max="13" width="12.42578125" style="1" customWidth="1"/>
    <col min="14" max="15" width="10.42578125" style="1" customWidth="1"/>
    <col min="16" max="16" width="8.28515625" style="1" customWidth="1"/>
    <col min="17" max="17" width="1.7109375" style="1" customWidth="1"/>
    <col min="18" max="18" width="17.7109375" style="1" customWidth="1"/>
    <col min="19" max="16384" width="9.140625" style="1"/>
  </cols>
  <sheetData>
    <row r="1" spans="1:18" ht="21" customHeight="1"/>
    <row r="2" spans="1:18" s="31" customFormat="1" ht="23.25" customHeight="1">
      <c r="B2" s="51" t="s">
        <v>57</v>
      </c>
      <c r="C2" s="29">
        <v>16.100000000000001</v>
      </c>
      <c r="D2" s="33" t="s">
        <v>87</v>
      </c>
      <c r="P2" s="32"/>
      <c r="Q2" s="32"/>
    </row>
    <row r="3" spans="1:18" s="27" customFormat="1">
      <c r="B3" s="30" t="s">
        <v>55</v>
      </c>
      <c r="C3" s="29">
        <v>16.100000000000001</v>
      </c>
      <c r="D3" s="28" t="s">
        <v>86</v>
      </c>
    </row>
    <row r="4" spans="1:18" s="49" customFormat="1" ht="18.75" customHeight="1">
      <c r="A4" s="26"/>
      <c r="B4" s="26"/>
      <c r="C4" s="26"/>
      <c r="D4" s="26"/>
      <c r="E4" s="26"/>
      <c r="F4" s="26"/>
      <c r="G4" s="26"/>
      <c r="H4" s="26"/>
      <c r="N4" s="1"/>
      <c r="O4" s="50"/>
      <c r="P4" s="23"/>
      <c r="Q4" s="22" t="s">
        <v>53</v>
      </c>
      <c r="R4" s="22"/>
    </row>
    <row r="5" spans="1:18" s="2" customFormat="1" ht="23.25" customHeight="1">
      <c r="E5" s="21"/>
      <c r="F5" s="20" t="s">
        <v>52</v>
      </c>
      <c r="G5" s="20"/>
      <c r="H5" s="20"/>
      <c r="I5" s="20"/>
      <c r="J5" s="20"/>
      <c r="K5" s="21"/>
      <c r="L5" s="20" t="s">
        <v>51</v>
      </c>
      <c r="M5" s="20"/>
      <c r="N5" s="20"/>
      <c r="O5" s="20"/>
      <c r="P5" s="20"/>
      <c r="Q5" s="19"/>
      <c r="R5" s="18" t="s">
        <v>50</v>
      </c>
    </row>
    <row r="6" spans="1:18" s="2" customFormat="1" ht="23.25" customHeight="1">
      <c r="A6" s="17"/>
      <c r="B6" s="17"/>
      <c r="C6" s="17"/>
      <c r="D6" s="17"/>
      <c r="E6" s="16" t="s">
        <v>49</v>
      </c>
      <c r="F6" s="3"/>
      <c r="G6" s="16" t="s">
        <v>48</v>
      </c>
      <c r="H6" s="16" t="s">
        <v>48</v>
      </c>
      <c r="I6" s="16" t="s">
        <v>48</v>
      </c>
      <c r="J6" s="16" t="s">
        <v>48</v>
      </c>
      <c r="K6" s="16"/>
      <c r="L6" s="16"/>
      <c r="M6" s="16"/>
      <c r="N6" s="16"/>
      <c r="O6" s="16"/>
      <c r="P6" s="15"/>
      <c r="Q6" s="15"/>
      <c r="R6" s="14"/>
    </row>
    <row r="7" spans="1:18" s="2" customFormat="1" ht="23.25" customHeight="1">
      <c r="A7" s="17" t="s">
        <v>47</v>
      </c>
      <c r="B7" s="17"/>
      <c r="C7" s="17"/>
      <c r="D7" s="17"/>
      <c r="E7" s="16" t="s">
        <v>46</v>
      </c>
      <c r="F7" s="16" t="s">
        <v>42</v>
      </c>
      <c r="G7" s="16" t="s">
        <v>45</v>
      </c>
      <c r="H7" s="16" t="s">
        <v>44</v>
      </c>
      <c r="I7" s="16" t="s">
        <v>43</v>
      </c>
      <c r="J7" s="16" t="s">
        <v>38</v>
      </c>
      <c r="K7" s="16"/>
      <c r="L7" s="16" t="s">
        <v>42</v>
      </c>
      <c r="M7" s="16" t="s">
        <v>41</v>
      </c>
      <c r="N7" s="16" t="s">
        <v>40</v>
      </c>
      <c r="O7" s="16" t="s">
        <v>39</v>
      </c>
      <c r="P7" s="16" t="s">
        <v>38</v>
      </c>
      <c r="Q7" s="15"/>
      <c r="R7" s="14"/>
    </row>
    <row r="8" spans="1:18" s="2" customFormat="1" ht="23.25" customHeight="1">
      <c r="E8" s="16" t="s">
        <v>37</v>
      </c>
      <c r="F8" s="16" t="s">
        <v>33</v>
      </c>
      <c r="G8" s="16" t="s">
        <v>36</v>
      </c>
      <c r="H8" s="16" t="s">
        <v>35</v>
      </c>
      <c r="I8" s="16" t="s">
        <v>34</v>
      </c>
      <c r="J8" s="16" t="s">
        <v>29</v>
      </c>
      <c r="K8" s="16"/>
      <c r="L8" s="16" t="s">
        <v>33</v>
      </c>
      <c r="M8" s="16" t="s">
        <v>32</v>
      </c>
      <c r="N8" s="16" t="s">
        <v>31</v>
      </c>
      <c r="O8" s="16" t="s">
        <v>30</v>
      </c>
      <c r="P8" s="16" t="s">
        <v>29</v>
      </c>
      <c r="Q8" s="15"/>
      <c r="R8" s="14"/>
    </row>
    <row r="9" spans="1:18" s="2" customFormat="1" ht="23.25" customHeight="1">
      <c r="A9" s="4"/>
      <c r="B9" s="4"/>
      <c r="C9" s="4"/>
      <c r="D9" s="4"/>
      <c r="E9" s="5" t="s">
        <v>28</v>
      </c>
      <c r="F9" s="4"/>
      <c r="G9" s="5" t="s">
        <v>27</v>
      </c>
      <c r="H9" s="5" t="s">
        <v>27</v>
      </c>
      <c r="I9" s="5" t="s">
        <v>27</v>
      </c>
      <c r="J9" s="5" t="s">
        <v>27</v>
      </c>
      <c r="K9" s="5"/>
      <c r="L9" s="4"/>
      <c r="M9" s="4"/>
      <c r="N9" s="4"/>
      <c r="O9" s="4"/>
      <c r="P9" s="13"/>
      <c r="Q9" s="13"/>
      <c r="R9" s="12"/>
    </row>
    <row r="10" spans="1:18" s="2" customFormat="1" ht="7.5" customHeight="1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2" customFormat="1" ht="24" customHeight="1">
      <c r="A11" s="48" t="s">
        <v>85</v>
      </c>
      <c r="E11" s="47">
        <f>SUM(E12:E24,E36:E47)</f>
        <v>1459</v>
      </c>
      <c r="F11" s="45">
        <f>SUM(G11:J11)</f>
        <v>1295361</v>
      </c>
      <c r="G11" s="45">
        <f>SUM(G12:G24,G36:G47)</f>
        <v>51752</v>
      </c>
      <c r="H11" s="45">
        <f>SUM(H12:H24,H36:H47)</f>
        <v>736465</v>
      </c>
      <c r="I11" s="45">
        <f>SUM(I12:I24,I36:I47)</f>
        <v>507139</v>
      </c>
      <c r="J11" s="47">
        <f>SUM(J12:J24,J36:J47)</f>
        <v>5</v>
      </c>
      <c r="K11" s="47"/>
      <c r="L11" s="46">
        <f>SUM(M11:P11)</f>
        <v>770771</v>
      </c>
      <c r="M11" s="45">
        <f>SUM(M12:M24,M36:M47)</f>
        <v>135047</v>
      </c>
      <c r="N11" s="45">
        <f>SUM(N12:N24,N36:N47)</f>
        <v>494051</v>
      </c>
      <c r="O11" s="45">
        <f>SUM(O12:O24,O36:O47)</f>
        <v>141004</v>
      </c>
      <c r="P11" s="45">
        <f>SUM(P12:P24,P36:P47)</f>
        <v>669</v>
      </c>
      <c r="Q11" s="44"/>
      <c r="R11" s="27" t="s">
        <v>84</v>
      </c>
    </row>
    <row r="12" spans="1:18" s="2" customFormat="1" ht="20.100000000000001" customHeight="1">
      <c r="B12" s="11" t="s">
        <v>83</v>
      </c>
      <c r="E12" s="43">
        <v>170</v>
      </c>
      <c r="F12" s="8">
        <f>SUM(G12:J12)</f>
        <v>226960</v>
      </c>
      <c r="G12" s="8">
        <v>10800</v>
      </c>
      <c r="H12" s="8">
        <v>130404</v>
      </c>
      <c r="I12" s="8">
        <v>85756</v>
      </c>
      <c r="J12" s="9" t="s">
        <v>3</v>
      </c>
      <c r="K12" s="9"/>
      <c r="L12" s="41">
        <f>SUM(M12:P12)</f>
        <v>108344</v>
      </c>
      <c r="M12" s="8">
        <v>19781</v>
      </c>
      <c r="N12" s="8">
        <v>64371</v>
      </c>
      <c r="O12" s="8">
        <v>24052</v>
      </c>
      <c r="P12" s="7">
        <v>140</v>
      </c>
      <c r="Q12" s="7"/>
      <c r="R12" s="6" t="s">
        <v>82</v>
      </c>
    </row>
    <row r="13" spans="1:18" s="2" customFormat="1" ht="20.100000000000001" customHeight="1">
      <c r="B13" s="11" t="s">
        <v>81</v>
      </c>
      <c r="E13" s="43">
        <v>146</v>
      </c>
      <c r="F13" s="8">
        <f>SUM(G13:J13)</f>
        <v>182255</v>
      </c>
      <c r="G13" s="8">
        <v>5980</v>
      </c>
      <c r="H13" s="8">
        <v>106115</v>
      </c>
      <c r="I13" s="8">
        <v>70160</v>
      </c>
      <c r="J13" s="9" t="s">
        <v>3</v>
      </c>
      <c r="K13" s="9"/>
      <c r="L13" s="41">
        <f>SUM(M13:P13)</f>
        <v>69848</v>
      </c>
      <c r="M13" s="8">
        <v>11238</v>
      </c>
      <c r="N13" s="8">
        <v>50341</v>
      </c>
      <c r="O13" s="8">
        <v>8242</v>
      </c>
      <c r="P13" s="7">
        <v>27</v>
      </c>
      <c r="Q13" s="7"/>
      <c r="R13" s="6" t="s">
        <v>80</v>
      </c>
    </row>
    <row r="14" spans="1:18" s="2" customFormat="1" ht="20.100000000000001" customHeight="1">
      <c r="B14" s="11" t="s">
        <v>79</v>
      </c>
      <c r="E14" s="43">
        <v>115</v>
      </c>
      <c r="F14" s="8">
        <f>SUM(G14:J14)</f>
        <v>114252</v>
      </c>
      <c r="G14" s="8">
        <v>5181</v>
      </c>
      <c r="H14" s="8">
        <v>55912</v>
      </c>
      <c r="I14" s="8">
        <v>53159</v>
      </c>
      <c r="J14" s="9" t="s">
        <v>3</v>
      </c>
      <c r="K14" s="9"/>
      <c r="L14" s="41">
        <f>SUM(M14:P14)</f>
        <v>61881</v>
      </c>
      <c r="M14" s="8">
        <v>8515</v>
      </c>
      <c r="N14" s="8">
        <v>42716</v>
      </c>
      <c r="O14" s="8">
        <v>10509</v>
      </c>
      <c r="P14" s="7">
        <v>141</v>
      </c>
      <c r="Q14" s="7"/>
      <c r="R14" s="6" t="s">
        <v>78</v>
      </c>
    </row>
    <row r="15" spans="1:18" s="2" customFormat="1" ht="20.100000000000001" customHeight="1">
      <c r="B15" s="10" t="s">
        <v>77</v>
      </c>
      <c r="E15" s="42">
        <v>69</v>
      </c>
      <c r="F15" s="8">
        <f>SUM(G15:J15)</f>
        <v>53204</v>
      </c>
      <c r="G15" s="8">
        <v>2213</v>
      </c>
      <c r="H15" s="8">
        <v>28901</v>
      </c>
      <c r="I15" s="8">
        <v>22090</v>
      </c>
      <c r="J15" s="9" t="s">
        <v>3</v>
      </c>
      <c r="K15" s="9"/>
      <c r="L15" s="41">
        <f>SUM(M15:P15)</f>
        <v>35586</v>
      </c>
      <c r="M15" s="8">
        <v>4639</v>
      </c>
      <c r="N15" s="8">
        <v>25252</v>
      </c>
      <c r="O15" s="8">
        <v>5692</v>
      </c>
      <c r="P15" s="7">
        <v>3</v>
      </c>
      <c r="Q15" s="7"/>
      <c r="R15" s="6" t="s">
        <v>76</v>
      </c>
    </row>
    <row r="16" spans="1:18" s="2" customFormat="1" ht="20.100000000000001" customHeight="1">
      <c r="B16" s="10" t="s">
        <v>75</v>
      </c>
      <c r="E16" s="42">
        <v>15</v>
      </c>
      <c r="F16" s="8">
        <f>SUM(G16:J16)</f>
        <v>9667</v>
      </c>
      <c r="G16" s="8">
        <v>733</v>
      </c>
      <c r="H16" s="8">
        <v>5570</v>
      </c>
      <c r="I16" s="8">
        <v>3364</v>
      </c>
      <c r="J16" s="9" t="s">
        <v>3</v>
      </c>
      <c r="K16" s="9"/>
      <c r="L16" s="41">
        <f>SUM(M16:P16)</f>
        <v>4472</v>
      </c>
      <c r="M16" s="8">
        <v>1166</v>
      </c>
      <c r="N16" s="8">
        <v>2425</v>
      </c>
      <c r="O16" s="8">
        <v>879</v>
      </c>
      <c r="P16" s="7">
        <v>2</v>
      </c>
      <c r="Q16" s="7"/>
      <c r="R16" s="10" t="s">
        <v>74</v>
      </c>
    </row>
    <row r="17" spans="1:18" s="2" customFormat="1" ht="20.100000000000001" customHeight="1">
      <c r="B17" s="11" t="s">
        <v>73</v>
      </c>
      <c r="E17" s="42">
        <v>39</v>
      </c>
      <c r="F17" s="8">
        <f>SUM(G17:J17)</f>
        <v>23157</v>
      </c>
      <c r="G17" s="8">
        <v>702</v>
      </c>
      <c r="H17" s="8">
        <v>13150</v>
      </c>
      <c r="I17" s="8">
        <v>9305</v>
      </c>
      <c r="J17" s="9" t="s">
        <v>3</v>
      </c>
      <c r="K17" s="9"/>
      <c r="L17" s="41">
        <f>SUM(M17:P17)</f>
        <v>16211</v>
      </c>
      <c r="M17" s="8">
        <v>3361</v>
      </c>
      <c r="N17" s="8">
        <v>8686</v>
      </c>
      <c r="O17" s="8">
        <v>4164</v>
      </c>
      <c r="P17" s="7" t="s">
        <v>3</v>
      </c>
      <c r="Q17" s="7"/>
      <c r="R17" s="6" t="s">
        <v>72</v>
      </c>
    </row>
    <row r="18" spans="1:18" s="2" customFormat="1" ht="20.100000000000001" customHeight="1">
      <c r="B18" s="11" t="s">
        <v>71</v>
      </c>
      <c r="E18" s="42">
        <v>14</v>
      </c>
      <c r="F18" s="8">
        <f>SUM(G18:J18)</f>
        <v>10384</v>
      </c>
      <c r="G18" s="8">
        <v>400</v>
      </c>
      <c r="H18" s="8">
        <v>6400</v>
      </c>
      <c r="I18" s="8">
        <v>3584</v>
      </c>
      <c r="J18" s="9" t="s">
        <v>3</v>
      </c>
      <c r="K18" s="9"/>
      <c r="L18" s="41">
        <f>SUM(M18:P18)</f>
        <v>8051</v>
      </c>
      <c r="M18" s="8">
        <v>1637</v>
      </c>
      <c r="N18" s="8">
        <v>3777</v>
      </c>
      <c r="O18" s="8">
        <v>2637</v>
      </c>
      <c r="P18" s="7" t="s">
        <v>3</v>
      </c>
      <c r="Q18" s="7"/>
      <c r="R18" s="6" t="s">
        <v>70</v>
      </c>
    </row>
    <row r="19" spans="1:18" s="2" customFormat="1" ht="20.100000000000001" customHeight="1">
      <c r="B19" s="11" t="s">
        <v>69</v>
      </c>
      <c r="E19" s="42">
        <v>19</v>
      </c>
      <c r="F19" s="8">
        <f>SUM(G19:J19)</f>
        <v>7571</v>
      </c>
      <c r="G19" s="8">
        <v>268</v>
      </c>
      <c r="H19" s="8">
        <v>4136</v>
      </c>
      <c r="I19" s="8">
        <v>3167</v>
      </c>
      <c r="J19" s="9" t="s">
        <v>3</v>
      </c>
      <c r="K19" s="9"/>
      <c r="L19" s="41">
        <f>SUM(M19:P19)</f>
        <v>9073</v>
      </c>
      <c r="M19" s="8">
        <v>1448</v>
      </c>
      <c r="N19" s="8">
        <v>4183</v>
      </c>
      <c r="O19" s="8">
        <v>3440</v>
      </c>
      <c r="P19" s="7">
        <v>2</v>
      </c>
      <c r="Q19" s="7"/>
      <c r="R19" s="6" t="s">
        <v>68</v>
      </c>
    </row>
    <row r="20" spans="1:18" s="2" customFormat="1" ht="20.100000000000001" customHeight="1">
      <c r="B20" s="10" t="s">
        <v>67</v>
      </c>
      <c r="E20" s="42">
        <v>55</v>
      </c>
      <c r="F20" s="8">
        <f>SUM(G20:J20)</f>
        <v>34204</v>
      </c>
      <c r="G20" s="8">
        <v>1164</v>
      </c>
      <c r="H20" s="8">
        <v>20384</v>
      </c>
      <c r="I20" s="8">
        <v>12656</v>
      </c>
      <c r="J20" s="9" t="s">
        <v>3</v>
      </c>
      <c r="K20" s="9"/>
      <c r="L20" s="41">
        <f>SUM(M20:P20)</f>
        <v>30258</v>
      </c>
      <c r="M20" s="8">
        <v>4582</v>
      </c>
      <c r="N20" s="8">
        <v>20944</v>
      </c>
      <c r="O20" s="8">
        <v>4532</v>
      </c>
      <c r="P20" s="7">
        <v>200</v>
      </c>
      <c r="Q20" s="7"/>
      <c r="R20" s="6" t="s">
        <v>66</v>
      </c>
    </row>
    <row r="21" spans="1:18" s="2" customFormat="1" ht="20.100000000000001" customHeight="1">
      <c r="B21" s="10" t="s">
        <v>65</v>
      </c>
      <c r="E21" s="43">
        <v>211</v>
      </c>
      <c r="F21" s="8">
        <f>SUM(G21:J21)</f>
        <v>169518</v>
      </c>
      <c r="G21" s="8">
        <v>8621</v>
      </c>
      <c r="H21" s="8">
        <v>87885</v>
      </c>
      <c r="I21" s="8">
        <v>73007</v>
      </c>
      <c r="J21" s="9">
        <v>5</v>
      </c>
      <c r="K21" s="9"/>
      <c r="L21" s="41">
        <f>SUM(M21:P21)</f>
        <v>124440</v>
      </c>
      <c r="M21" s="8">
        <v>13956</v>
      </c>
      <c r="N21" s="8">
        <v>92832</v>
      </c>
      <c r="O21" s="8">
        <v>17589</v>
      </c>
      <c r="P21" s="7">
        <v>63</v>
      </c>
      <c r="Q21" s="7"/>
      <c r="R21" s="6" t="s">
        <v>64</v>
      </c>
    </row>
    <row r="22" spans="1:18" s="2" customFormat="1" ht="20.100000000000001" customHeight="1">
      <c r="B22" s="11" t="s">
        <v>63</v>
      </c>
      <c r="E22" s="42">
        <v>64</v>
      </c>
      <c r="F22" s="8">
        <f>SUM(G22:J22)</f>
        <v>53457</v>
      </c>
      <c r="G22" s="8">
        <v>4032</v>
      </c>
      <c r="H22" s="8">
        <v>25817</v>
      </c>
      <c r="I22" s="8">
        <v>23608</v>
      </c>
      <c r="J22" s="9" t="s">
        <v>3</v>
      </c>
      <c r="K22" s="9"/>
      <c r="L22" s="41">
        <f>SUM(M22:P22)</f>
        <v>40933</v>
      </c>
      <c r="M22" s="8">
        <v>6267</v>
      </c>
      <c r="N22" s="8">
        <v>28554</v>
      </c>
      <c r="O22" s="8">
        <v>6091</v>
      </c>
      <c r="P22" s="7">
        <v>21</v>
      </c>
      <c r="Q22" s="7"/>
      <c r="R22" s="6" t="s">
        <v>62</v>
      </c>
    </row>
    <row r="23" spans="1:18" s="2" customFormat="1" ht="20.100000000000001" customHeight="1">
      <c r="B23" s="11" t="s">
        <v>61</v>
      </c>
      <c r="E23" s="42">
        <v>40</v>
      </c>
      <c r="F23" s="8">
        <f>SUM(G23:J23)</f>
        <v>26016</v>
      </c>
      <c r="G23" s="8">
        <v>438</v>
      </c>
      <c r="H23" s="8">
        <v>16058</v>
      </c>
      <c r="I23" s="8">
        <v>9520</v>
      </c>
      <c r="J23" s="9" t="s">
        <v>3</v>
      </c>
      <c r="K23" s="9"/>
      <c r="L23" s="41">
        <f>SUM(M23:P23)</f>
        <v>14140</v>
      </c>
      <c r="M23" s="8">
        <v>3460</v>
      </c>
      <c r="N23" s="8">
        <v>8665</v>
      </c>
      <c r="O23" s="8">
        <v>2014</v>
      </c>
      <c r="P23" s="7">
        <v>1</v>
      </c>
      <c r="Q23" s="7"/>
      <c r="R23" s="6" t="s">
        <v>60</v>
      </c>
    </row>
    <row r="24" spans="1:18" s="2" customFormat="1" ht="20.100000000000001" customHeight="1">
      <c r="A24" s="4"/>
      <c r="B24" s="40" t="s">
        <v>59</v>
      </c>
      <c r="C24" s="4"/>
      <c r="D24" s="4"/>
      <c r="E24" s="39">
        <v>22</v>
      </c>
      <c r="F24" s="36">
        <f>SUM(G24:J24)</f>
        <v>9672</v>
      </c>
      <c r="G24" s="36">
        <v>214</v>
      </c>
      <c r="H24" s="36">
        <v>5602</v>
      </c>
      <c r="I24" s="36">
        <v>3856</v>
      </c>
      <c r="J24" s="38" t="s">
        <v>3</v>
      </c>
      <c r="K24" s="38"/>
      <c r="L24" s="37">
        <f>SUM(M24:P24)</f>
        <v>4316</v>
      </c>
      <c r="M24" s="36">
        <v>1284</v>
      </c>
      <c r="N24" s="36">
        <v>2598</v>
      </c>
      <c r="O24" s="36">
        <v>434</v>
      </c>
      <c r="P24" s="35" t="s">
        <v>3</v>
      </c>
      <c r="Q24" s="35"/>
      <c r="R24" s="26" t="s">
        <v>58</v>
      </c>
    </row>
    <row r="25" spans="1:18" s="2" customFormat="1" ht="12" customHeight="1">
      <c r="B25" s="11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6"/>
    </row>
    <row r="26" spans="1:18" s="2" customFormat="1" ht="18.75" customHeight="1">
      <c r="B26" s="11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6"/>
    </row>
    <row r="27" spans="1:18" s="2" customFormat="1" ht="21" customHeight="1">
      <c r="B27" s="11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"/>
    </row>
    <row r="28" spans="1:18" s="2" customFormat="1" ht="18.75" customHeight="1">
      <c r="A28" s="31"/>
      <c r="B28" s="34" t="s">
        <v>57</v>
      </c>
      <c r="C28" s="29">
        <v>16.100000000000001</v>
      </c>
      <c r="D28" s="33" t="s">
        <v>56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1"/>
    </row>
    <row r="29" spans="1:18" s="2" customFormat="1" ht="18.75" customHeight="1">
      <c r="A29" s="27"/>
      <c r="B29" s="30" t="s">
        <v>55</v>
      </c>
      <c r="C29" s="29">
        <v>16.100000000000001</v>
      </c>
      <c r="D29" s="28" t="s">
        <v>54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s="2" customFormat="1" ht="18.75" customHeight="1">
      <c r="A30" s="26"/>
      <c r="B30" s="26"/>
      <c r="C30" s="26"/>
      <c r="D30" s="26"/>
      <c r="E30" s="26"/>
      <c r="F30" s="26"/>
      <c r="G30" s="26"/>
      <c r="H30" s="26"/>
      <c r="I30" s="6"/>
      <c r="J30" s="6"/>
      <c r="K30" s="6"/>
      <c r="L30" s="6"/>
      <c r="M30" s="6"/>
      <c r="N30" s="25"/>
      <c r="O30" s="24"/>
      <c r="P30" s="23"/>
      <c r="Q30" s="22" t="s">
        <v>53</v>
      </c>
      <c r="R30" s="22"/>
    </row>
    <row r="31" spans="1:18" s="2" customFormat="1" ht="18.75" customHeight="1">
      <c r="E31" s="21"/>
      <c r="F31" s="20" t="s">
        <v>52</v>
      </c>
      <c r="G31" s="20"/>
      <c r="H31" s="20"/>
      <c r="I31" s="20"/>
      <c r="J31" s="20"/>
      <c r="K31" s="21"/>
      <c r="L31" s="20" t="s">
        <v>51</v>
      </c>
      <c r="M31" s="20"/>
      <c r="N31" s="20"/>
      <c r="O31" s="20"/>
      <c r="P31" s="20"/>
      <c r="Q31" s="19"/>
      <c r="R31" s="18" t="s">
        <v>50</v>
      </c>
    </row>
    <row r="32" spans="1:18" s="2" customFormat="1" ht="18.75" customHeight="1">
      <c r="A32" s="17"/>
      <c r="B32" s="17"/>
      <c r="C32" s="17"/>
      <c r="D32" s="17"/>
      <c r="E32" s="16" t="s">
        <v>49</v>
      </c>
      <c r="F32" s="16"/>
      <c r="G32" s="16" t="s">
        <v>48</v>
      </c>
      <c r="H32" s="16" t="s">
        <v>48</v>
      </c>
      <c r="I32" s="16" t="s">
        <v>48</v>
      </c>
      <c r="J32" s="16" t="s">
        <v>48</v>
      </c>
      <c r="K32" s="16"/>
      <c r="L32" s="16"/>
      <c r="M32" s="16"/>
      <c r="N32" s="16"/>
      <c r="O32" s="16"/>
      <c r="P32" s="15"/>
      <c r="Q32" s="15"/>
      <c r="R32" s="14"/>
    </row>
    <row r="33" spans="1:18" s="2" customFormat="1" ht="18.75" customHeight="1">
      <c r="A33" s="17" t="s">
        <v>47</v>
      </c>
      <c r="B33" s="17"/>
      <c r="C33" s="17"/>
      <c r="D33" s="17"/>
      <c r="E33" s="16" t="s">
        <v>46</v>
      </c>
      <c r="F33" s="16" t="s">
        <v>42</v>
      </c>
      <c r="G33" s="16" t="s">
        <v>45</v>
      </c>
      <c r="H33" s="16" t="s">
        <v>44</v>
      </c>
      <c r="I33" s="16" t="s">
        <v>43</v>
      </c>
      <c r="J33" s="16" t="s">
        <v>38</v>
      </c>
      <c r="K33" s="16"/>
      <c r="L33" s="16" t="s">
        <v>42</v>
      </c>
      <c r="M33" s="16" t="s">
        <v>41</v>
      </c>
      <c r="N33" s="16" t="s">
        <v>40</v>
      </c>
      <c r="O33" s="16" t="s">
        <v>39</v>
      </c>
      <c r="P33" s="16" t="s">
        <v>38</v>
      </c>
      <c r="Q33" s="15"/>
      <c r="R33" s="14"/>
    </row>
    <row r="34" spans="1:18" s="2" customFormat="1" ht="18.75" customHeight="1">
      <c r="E34" s="16" t="s">
        <v>37</v>
      </c>
      <c r="F34" s="16" t="s">
        <v>33</v>
      </c>
      <c r="G34" s="16" t="s">
        <v>36</v>
      </c>
      <c r="H34" s="16" t="s">
        <v>35</v>
      </c>
      <c r="I34" s="16" t="s">
        <v>34</v>
      </c>
      <c r="J34" s="16" t="s">
        <v>29</v>
      </c>
      <c r="K34" s="16"/>
      <c r="L34" s="16" t="s">
        <v>33</v>
      </c>
      <c r="M34" s="16" t="s">
        <v>32</v>
      </c>
      <c r="N34" s="16" t="s">
        <v>31</v>
      </c>
      <c r="O34" s="16" t="s">
        <v>30</v>
      </c>
      <c r="P34" s="16" t="s">
        <v>29</v>
      </c>
      <c r="Q34" s="15"/>
      <c r="R34" s="14"/>
    </row>
    <row r="35" spans="1:18" s="2" customFormat="1" ht="18.75" customHeight="1">
      <c r="A35" s="4"/>
      <c r="B35" s="4"/>
      <c r="C35" s="4"/>
      <c r="D35" s="4"/>
      <c r="E35" s="5" t="s">
        <v>28</v>
      </c>
      <c r="F35" s="5"/>
      <c r="G35" s="5" t="s">
        <v>27</v>
      </c>
      <c r="H35" s="5" t="s">
        <v>27</v>
      </c>
      <c r="I35" s="5" t="s">
        <v>27</v>
      </c>
      <c r="J35" s="5" t="s">
        <v>27</v>
      </c>
      <c r="K35" s="5"/>
      <c r="L35" s="4"/>
      <c r="M35" s="4"/>
      <c r="N35" s="4"/>
      <c r="O35" s="4"/>
      <c r="P35" s="13"/>
      <c r="Q35" s="13"/>
      <c r="R35" s="12"/>
    </row>
    <row r="36" spans="1:18" s="2" customFormat="1" ht="19.5" customHeight="1">
      <c r="B36" s="10" t="s">
        <v>26</v>
      </c>
      <c r="E36" s="9">
        <v>54</v>
      </c>
      <c r="F36" s="8">
        <f>SUM(G36:J36)</f>
        <v>39755</v>
      </c>
      <c r="G36" s="8">
        <v>1075</v>
      </c>
      <c r="H36" s="8">
        <v>24130</v>
      </c>
      <c r="I36" s="8">
        <v>14550</v>
      </c>
      <c r="J36" s="9" t="s">
        <v>3</v>
      </c>
      <c r="K36" s="9"/>
      <c r="L36" s="8">
        <f>SUM(M36:P36)</f>
        <v>24981</v>
      </c>
      <c r="M36" s="8">
        <v>5286</v>
      </c>
      <c r="N36" s="8">
        <v>13815</v>
      </c>
      <c r="O36" s="8">
        <v>5878</v>
      </c>
      <c r="P36" s="7">
        <v>2</v>
      </c>
      <c r="Q36" s="3"/>
      <c r="R36" s="6" t="s">
        <v>25</v>
      </c>
    </row>
    <row r="37" spans="1:18" s="2" customFormat="1" ht="20.100000000000001" customHeight="1">
      <c r="B37" s="10" t="s">
        <v>24</v>
      </c>
      <c r="E37" s="9">
        <v>27</v>
      </c>
      <c r="F37" s="8">
        <f>SUM(G37:J37)</f>
        <v>13661</v>
      </c>
      <c r="G37" s="8">
        <v>463</v>
      </c>
      <c r="H37" s="8">
        <v>6566</v>
      </c>
      <c r="I37" s="8">
        <v>6632</v>
      </c>
      <c r="J37" s="9" t="s">
        <v>3</v>
      </c>
      <c r="K37" s="9"/>
      <c r="L37" s="8">
        <f>SUM(M37:P37)</f>
        <v>8577</v>
      </c>
      <c r="M37" s="8">
        <v>1742</v>
      </c>
      <c r="N37" s="8">
        <v>4666</v>
      </c>
      <c r="O37" s="8">
        <v>2169</v>
      </c>
      <c r="P37" s="7" t="s">
        <v>3</v>
      </c>
      <c r="Q37" s="3"/>
      <c r="R37" s="6" t="s">
        <v>23</v>
      </c>
    </row>
    <row r="38" spans="1:18" s="2" customFormat="1" ht="20.100000000000001" customHeight="1">
      <c r="B38" s="11" t="s">
        <v>22</v>
      </c>
      <c r="E38" s="9">
        <v>12</v>
      </c>
      <c r="F38" s="8">
        <f>SUM(G38:J38)</f>
        <v>7332</v>
      </c>
      <c r="G38" s="8">
        <v>213</v>
      </c>
      <c r="H38" s="8">
        <v>4046</v>
      </c>
      <c r="I38" s="8">
        <v>3073</v>
      </c>
      <c r="J38" s="9" t="s">
        <v>3</v>
      </c>
      <c r="K38" s="9"/>
      <c r="L38" s="8">
        <f>SUM(M38:P38)</f>
        <v>4082</v>
      </c>
      <c r="M38" s="8">
        <v>1130</v>
      </c>
      <c r="N38" s="8">
        <v>2166</v>
      </c>
      <c r="O38" s="8">
        <v>780</v>
      </c>
      <c r="P38" s="7">
        <v>6</v>
      </c>
      <c r="Q38" s="3"/>
      <c r="R38" s="6" t="s">
        <v>21</v>
      </c>
    </row>
    <row r="39" spans="1:18" s="2" customFormat="1" ht="20.100000000000001" customHeight="1">
      <c r="B39" s="11" t="s">
        <v>20</v>
      </c>
      <c r="E39" s="9">
        <v>21</v>
      </c>
      <c r="F39" s="8">
        <f>SUM(G39:J39)</f>
        <v>8258</v>
      </c>
      <c r="G39" s="8">
        <v>268</v>
      </c>
      <c r="H39" s="8">
        <v>3522</v>
      </c>
      <c r="I39" s="8">
        <v>4468</v>
      </c>
      <c r="J39" s="9" t="s">
        <v>3</v>
      </c>
      <c r="K39" s="9"/>
      <c r="L39" s="8">
        <f>SUM(M39:P39)</f>
        <v>6126</v>
      </c>
      <c r="M39" s="8">
        <v>1671</v>
      </c>
      <c r="N39" s="8">
        <v>2555</v>
      </c>
      <c r="O39" s="8">
        <v>1899</v>
      </c>
      <c r="P39" s="7">
        <v>1</v>
      </c>
      <c r="Q39" s="3"/>
      <c r="R39" s="6" t="s">
        <v>19</v>
      </c>
    </row>
    <row r="40" spans="1:18" s="2" customFormat="1" ht="20.100000000000001" customHeight="1">
      <c r="B40" s="11" t="s">
        <v>18</v>
      </c>
      <c r="E40" s="9">
        <v>59</v>
      </c>
      <c r="F40" s="8">
        <f>SUM(G40:J40)</f>
        <v>44901</v>
      </c>
      <c r="G40" s="8">
        <v>888</v>
      </c>
      <c r="H40" s="8">
        <v>30244</v>
      </c>
      <c r="I40" s="8">
        <v>13769</v>
      </c>
      <c r="J40" s="9" t="s">
        <v>3</v>
      </c>
      <c r="K40" s="9"/>
      <c r="L40" s="8">
        <f>SUM(M40:P40)</f>
        <v>30590</v>
      </c>
      <c r="M40" s="8">
        <v>6496</v>
      </c>
      <c r="N40" s="8">
        <v>18250</v>
      </c>
      <c r="O40" s="8">
        <v>5843</v>
      </c>
      <c r="P40" s="7">
        <v>1</v>
      </c>
      <c r="Q40" s="3"/>
      <c r="R40" s="6" t="s">
        <v>17</v>
      </c>
    </row>
    <row r="41" spans="1:18" s="2" customFormat="1" ht="20.100000000000001" customHeight="1">
      <c r="B41" s="10" t="s">
        <v>16</v>
      </c>
      <c r="E41" s="9">
        <v>35</v>
      </c>
      <c r="F41" s="8">
        <f>SUM(G41:J41)</f>
        <v>24101</v>
      </c>
      <c r="G41" s="8">
        <v>551</v>
      </c>
      <c r="H41" s="8">
        <v>14115</v>
      </c>
      <c r="I41" s="8">
        <v>9435</v>
      </c>
      <c r="J41" s="9" t="s">
        <v>3</v>
      </c>
      <c r="K41" s="9"/>
      <c r="L41" s="8">
        <f>SUM(M41:P41)</f>
        <v>14791</v>
      </c>
      <c r="M41" s="8">
        <v>3758</v>
      </c>
      <c r="N41" s="8">
        <v>8175</v>
      </c>
      <c r="O41" s="8">
        <v>2856</v>
      </c>
      <c r="P41" s="7">
        <v>2</v>
      </c>
      <c r="Q41" s="3"/>
      <c r="R41" s="6" t="s">
        <v>15</v>
      </c>
    </row>
    <row r="42" spans="1:18" s="2" customFormat="1" ht="20.100000000000001" customHeight="1">
      <c r="B42" s="10" t="s">
        <v>14</v>
      </c>
      <c r="E42" s="9">
        <v>44</v>
      </c>
      <c r="F42" s="8">
        <f>SUM(G42:J42)</f>
        <v>27212</v>
      </c>
      <c r="G42" s="8">
        <v>612</v>
      </c>
      <c r="H42" s="8">
        <v>17223</v>
      </c>
      <c r="I42" s="8">
        <v>9377</v>
      </c>
      <c r="J42" s="9" t="s">
        <v>3</v>
      </c>
      <c r="K42" s="9"/>
      <c r="L42" s="8">
        <f>SUM(M42:P42)</f>
        <v>27265</v>
      </c>
      <c r="M42" s="8">
        <v>5997</v>
      </c>
      <c r="N42" s="8">
        <v>11613</v>
      </c>
      <c r="O42" s="8">
        <v>9655</v>
      </c>
      <c r="P42" s="7" t="s">
        <v>3</v>
      </c>
      <c r="Q42" s="3"/>
      <c r="R42" s="6" t="s">
        <v>13</v>
      </c>
    </row>
    <row r="43" spans="1:18" ht="20.100000000000001" customHeight="1">
      <c r="A43" s="2"/>
      <c r="B43" s="11" t="s">
        <v>12</v>
      </c>
      <c r="C43" s="2"/>
      <c r="D43" s="2"/>
      <c r="E43" s="9">
        <v>76</v>
      </c>
      <c r="F43" s="8">
        <f>SUM(G43:J43)</f>
        <v>82703</v>
      </c>
      <c r="G43" s="8">
        <v>2131</v>
      </c>
      <c r="H43" s="8">
        <v>53331</v>
      </c>
      <c r="I43" s="8">
        <v>27241</v>
      </c>
      <c r="J43" s="9" t="s">
        <v>3</v>
      </c>
      <c r="K43" s="9"/>
      <c r="L43" s="8">
        <f>SUM(M43:P43)</f>
        <v>49202</v>
      </c>
      <c r="M43" s="8">
        <v>9505</v>
      </c>
      <c r="N43" s="8">
        <v>30157</v>
      </c>
      <c r="O43" s="8">
        <v>9531</v>
      </c>
      <c r="P43" s="7">
        <v>9</v>
      </c>
      <c r="Q43" s="3"/>
      <c r="R43" s="6" t="s">
        <v>11</v>
      </c>
    </row>
    <row r="44" spans="1:18" ht="20.100000000000001" customHeight="1">
      <c r="A44" s="2"/>
      <c r="B44" s="11" t="s">
        <v>10</v>
      </c>
      <c r="C44" s="2"/>
      <c r="D44" s="2"/>
      <c r="E44" s="9">
        <v>57</v>
      </c>
      <c r="F44" s="8">
        <f>SUM(G44:J44)</f>
        <v>73138</v>
      </c>
      <c r="G44" s="8">
        <v>2986</v>
      </c>
      <c r="H44" s="8">
        <v>45187</v>
      </c>
      <c r="I44" s="8">
        <v>24965</v>
      </c>
      <c r="J44" s="9" t="s">
        <v>3</v>
      </c>
      <c r="K44" s="9"/>
      <c r="L44" s="8">
        <f>SUM(M44:P44)</f>
        <v>41581</v>
      </c>
      <c r="M44" s="8">
        <v>9462</v>
      </c>
      <c r="N44" s="8">
        <v>24669</v>
      </c>
      <c r="O44" s="8">
        <v>7422</v>
      </c>
      <c r="P44" s="7">
        <v>28</v>
      </c>
      <c r="Q44" s="3"/>
      <c r="R44" s="6" t="s">
        <v>9</v>
      </c>
    </row>
    <row r="45" spans="1:18" ht="20.100000000000001" customHeight="1">
      <c r="A45" s="2"/>
      <c r="B45" s="11" t="s">
        <v>8</v>
      </c>
      <c r="C45" s="2"/>
      <c r="D45" s="2"/>
      <c r="E45" s="9">
        <v>15</v>
      </c>
      <c r="F45" s="8">
        <f>SUM(G45:J45)</f>
        <v>11094</v>
      </c>
      <c r="G45" s="8">
        <v>233</v>
      </c>
      <c r="H45" s="8">
        <v>7778</v>
      </c>
      <c r="I45" s="8">
        <v>3083</v>
      </c>
      <c r="J45" s="9" t="s">
        <v>3</v>
      </c>
      <c r="K45" s="9"/>
      <c r="L45" s="8">
        <f>SUM(M45:P45)</f>
        <v>7324</v>
      </c>
      <c r="M45" s="8">
        <v>1911</v>
      </c>
      <c r="N45" s="8">
        <v>4067</v>
      </c>
      <c r="O45" s="8">
        <v>1346</v>
      </c>
      <c r="P45" s="7" t="s">
        <v>3</v>
      </c>
      <c r="Q45" s="3"/>
      <c r="R45" s="6" t="s">
        <v>7</v>
      </c>
    </row>
    <row r="46" spans="1:18" ht="20.100000000000001" customHeight="1">
      <c r="A46" s="2"/>
      <c r="B46" s="10" t="s">
        <v>6</v>
      </c>
      <c r="C46" s="2"/>
      <c r="D46" s="2"/>
      <c r="E46" s="9">
        <v>33</v>
      </c>
      <c r="F46" s="8">
        <f>SUM(G46:J46)</f>
        <v>19424</v>
      </c>
      <c r="G46" s="8">
        <v>857</v>
      </c>
      <c r="H46" s="8">
        <v>12024</v>
      </c>
      <c r="I46" s="8">
        <v>6543</v>
      </c>
      <c r="J46" s="9" t="s">
        <v>3</v>
      </c>
      <c r="K46" s="9"/>
      <c r="L46" s="8">
        <f>SUM(M46:P46)</f>
        <v>11693</v>
      </c>
      <c r="M46" s="8">
        <v>2620</v>
      </c>
      <c r="N46" s="8">
        <v>7529</v>
      </c>
      <c r="O46" s="8">
        <v>1532</v>
      </c>
      <c r="P46" s="7">
        <v>12</v>
      </c>
      <c r="Q46" s="3"/>
      <c r="R46" s="6" t="s">
        <v>5</v>
      </c>
    </row>
    <row r="47" spans="1:18" ht="20.100000000000001" customHeight="1">
      <c r="A47" s="2"/>
      <c r="B47" s="10" t="s">
        <v>4</v>
      </c>
      <c r="C47" s="2"/>
      <c r="D47" s="2"/>
      <c r="E47" s="9">
        <v>47</v>
      </c>
      <c r="F47" s="8">
        <f>SUM(G47:J47)</f>
        <v>23465</v>
      </c>
      <c r="G47" s="8">
        <v>729</v>
      </c>
      <c r="H47" s="8">
        <v>11965</v>
      </c>
      <c r="I47" s="8">
        <v>10771</v>
      </c>
      <c r="J47" s="9" t="s">
        <v>3</v>
      </c>
      <c r="K47" s="9"/>
      <c r="L47" s="8">
        <f>SUM(M47:P47)</f>
        <v>17006</v>
      </c>
      <c r="M47" s="8">
        <v>4135</v>
      </c>
      <c r="N47" s="8">
        <v>11045</v>
      </c>
      <c r="O47" s="8">
        <v>1818</v>
      </c>
      <c r="P47" s="7">
        <v>8</v>
      </c>
      <c r="Q47" s="3"/>
      <c r="R47" s="6" t="s">
        <v>2</v>
      </c>
    </row>
    <row r="48" spans="1:18" ht="6" customHeight="1">
      <c r="A48" s="4"/>
      <c r="B48" s="4"/>
      <c r="C48" s="4"/>
      <c r="D48" s="4"/>
      <c r="E48" s="4"/>
      <c r="F48" s="4"/>
      <c r="G48" s="4"/>
      <c r="H48" s="4"/>
      <c r="I48" s="4"/>
      <c r="J48" s="5"/>
      <c r="K48" s="5"/>
      <c r="L48" s="4"/>
      <c r="M48" s="4"/>
      <c r="N48" s="4"/>
      <c r="O48" s="4"/>
      <c r="P48" s="4"/>
      <c r="Q48" s="4"/>
      <c r="R48" s="4"/>
    </row>
    <row r="49" spans="1:18" ht="6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3"/>
      <c r="Q49" s="3"/>
      <c r="R49" s="3"/>
    </row>
    <row r="50" spans="1:18">
      <c r="A50" s="2"/>
      <c r="B50" s="2" t="s">
        <v>1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</sheetData>
  <mergeCells count="12">
    <mergeCell ref="Q4:R4"/>
    <mergeCell ref="Q30:R30"/>
    <mergeCell ref="R5:R9"/>
    <mergeCell ref="L31:P31"/>
    <mergeCell ref="R31:R35"/>
    <mergeCell ref="L5:P5"/>
    <mergeCell ref="A32:D32"/>
    <mergeCell ref="A33:D33"/>
    <mergeCell ref="A7:D7"/>
    <mergeCell ref="F5:J5"/>
    <mergeCell ref="A6:D6"/>
    <mergeCell ref="F31:J31"/>
  </mergeCells>
  <printOptions horizontalCentered="1"/>
  <pageMargins left="0.47244094488188981" right="0.47244094488188981" top="0.39370078740157483" bottom="0.94488188976377963" header="0.19685039370078741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T-16.1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2007-10-22T07:11:00Z</dcterms:created>
  <dcterms:modified xsi:type="dcterms:W3CDTF">2007-10-22T07:11:16Z</dcterms:modified>
</cp:coreProperties>
</file>