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1.1" sheetId="1" r:id="rId1"/>
  </sheets>
  <definedNames>
    <definedName name="_xlnm.Print_Area" localSheetId="0">'T-1.1'!$A$1:$R$22</definedName>
  </definedNames>
  <calcPr calcId="145621"/>
</workbook>
</file>

<file path=xl/calcChain.xml><?xml version="1.0" encoding="utf-8"?>
<calcChain xmlns="http://schemas.openxmlformats.org/spreadsheetml/2006/main">
  <c r="M17" i="1" l="1"/>
  <c r="N17" i="1" s="1"/>
  <c r="L17" i="1"/>
  <c r="K17" i="1"/>
  <c r="J17" i="1"/>
  <c r="M16" i="1"/>
  <c r="N16" i="1" s="1"/>
  <c r="L16" i="1"/>
  <c r="K16" i="1"/>
  <c r="J16" i="1"/>
  <c r="M15" i="1"/>
  <c r="L15" i="1"/>
  <c r="N15" i="1" s="1"/>
  <c r="K15" i="1"/>
  <c r="J15" i="1"/>
  <c r="M14" i="1"/>
  <c r="N14" i="1" s="1"/>
  <c r="L14" i="1"/>
  <c r="K14" i="1"/>
  <c r="J14" i="1"/>
  <c r="M13" i="1"/>
  <c r="L13" i="1"/>
  <c r="N13" i="1" s="1"/>
  <c r="K13" i="1"/>
  <c r="J13" i="1"/>
  <c r="M12" i="1"/>
  <c r="N12" i="1" s="1"/>
  <c r="L12" i="1"/>
  <c r="K12" i="1"/>
  <c r="J12" i="1"/>
  <c r="M11" i="1"/>
  <c r="L11" i="1"/>
  <c r="N11" i="1" s="1"/>
  <c r="K11" i="1"/>
  <c r="J11" i="1"/>
  <c r="M10" i="1"/>
  <c r="N10" i="1" s="1"/>
  <c r="L10" i="1"/>
  <c r="K10" i="1"/>
  <c r="J10" i="1"/>
  <c r="M9" i="1"/>
  <c r="L9" i="1"/>
  <c r="N9" i="1" s="1"/>
  <c r="K9" i="1"/>
  <c r="J9" i="1"/>
</calcChain>
</file>

<file path=xl/sharedStrings.xml><?xml version="1.0" encoding="utf-8"?>
<sst xmlns="http://schemas.openxmlformats.org/spreadsheetml/2006/main" count="43" uniqueCount="39">
  <si>
    <t>ตาราง</t>
  </si>
  <si>
    <t>ประชากรจากการทะเบียน อัตราการเปลี่ยนแปลง และความหนาแน่นของประชากร จำแนกเป็นรายอำเภอ พ.ศ. 2552-2556</t>
  </si>
  <si>
    <t>Table</t>
  </si>
  <si>
    <t>Population from Registration Record, Percent Change and Density by District: 2009-2013</t>
  </si>
  <si>
    <t>อำเภอ</t>
  </si>
  <si>
    <t>ประชากร</t>
  </si>
  <si>
    <t>อัตราการเปลี่ยนแปลง (%)</t>
  </si>
  <si>
    <t>ความหนาแน่น</t>
  </si>
  <si>
    <t>District</t>
  </si>
  <si>
    <t>Population</t>
  </si>
  <si>
    <t>Percent  change</t>
  </si>
  <si>
    <t>ของประชากร</t>
  </si>
  <si>
    <t>(ต่อ ตร. กม.)</t>
  </si>
  <si>
    <t>(2009)</t>
  </si>
  <si>
    <t>(2010)</t>
  </si>
  <si>
    <t>(2011)</t>
  </si>
  <si>
    <t>(2012)</t>
  </si>
  <si>
    <t>(2013)</t>
  </si>
  <si>
    <t>(Per sq. km.)</t>
  </si>
  <si>
    <t>รวมยอด</t>
  </si>
  <si>
    <t>Total</t>
  </si>
  <si>
    <t>เมืองลำพูน</t>
  </si>
  <si>
    <t>Mueang  Lamphun</t>
  </si>
  <si>
    <t>แม่ทา</t>
  </si>
  <si>
    <t xml:space="preserve">Mae Tha </t>
  </si>
  <si>
    <t>บ้านโฮ่ง</t>
  </si>
  <si>
    <t xml:space="preserve">Ban Hong </t>
  </si>
  <si>
    <t>ลี้</t>
  </si>
  <si>
    <t xml:space="preserve">Li </t>
  </si>
  <si>
    <t>ทุ่งหัวช้าง</t>
  </si>
  <si>
    <t>Thung Hua Chang</t>
  </si>
  <si>
    <t>ป่าซาง</t>
  </si>
  <si>
    <t xml:space="preserve">Pa Sang </t>
  </si>
  <si>
    <t>บ้านธิ</t>
  </si>
  <si>
    <t xml:space="preserve">Ban Thi </t>
  </si>
  <si>
    <t>เวียงหนองล่อง</t>
  </si>
  <si>
    <t xml:space="preserve"> Wiang Nonglong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</si>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</sst>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AngsanaUPC"/>
      <family val="1"/>
      <charset val="22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9" fillId="0" borderId="0"/>
    <xf numFmtId="3" fontId="8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/>
    <xf numFmtId="0" fontId="4" fillId="0" borderId="2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/>
    </xf>
    <xf numFmtId="0" fontId="4" fillId="0" borderId="11" xfId="0" quotePrefix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2" fillId="0" borderId="7" xfId="0" applyNumberFormat="1" applyFont="1" applyBorder="1" applyAlignment="1">
      <alignment horizontal="right" indent="1"/>
    </xf>
    <xf numFmtId="3" fontId="2" fillId="0" borderId="9" xfId="0" applyNumberFormat="1" applyFont="1" applyBorder="1" applyAlignment="1">
      <alignment horizontal="right" indent="1"/>
    </xf>
    <xf numFmtId="3" fontId="2" fillId="0" borderId="4" xfId="0" applyNumberFormat="1" applyFont="1" applyBorder="1" applyAlignment="1">
      <alignment horizontal="right" indent="1"/>
    </xf>
    <xf numFmtId="4" fontId="2" fillId="0" borderId="7" xfId="0" applyNumberFormat="1" applyFont="1" applyBorder="1" applyAlignment="1">
      <alignment horizontal="right" indent="1"/>
    </xf>
    <xf numFmtId="4" fontId="2" fillId="0" borderId="9" xfId="0" applyNumberFormat="1" applyFont="1" applyBorder="1" applyAlignment="1">
      <alignment horizontal="right" indent="1"/>
    </xf>
    <xf numFmtId="4" fontId="2" fillId="0" borderId="4" xfId="0" applyNumberFormat="1" applyFont="1" applyBorder="1" applyAlignment="1">
      <alignment horizontal="right" indent="1"/>
    </xf>
    <xf numFmtId="2" fontId="2" fillId="0" borderId="9" xfId="0" applyNumberFormat="1" applyFont="1" applyBorder="1" applyAlignment="1">
      <alignment horizontal="center"/>
    </xf>
    <xf numFmtId="0" fontId="6" fillId="0" borderId="0" xfId="0" applyFont="1"/>
    <xf numFmtId="3" fontId="4" fillId="0" borderId="0" xfId="0" applyNumberFormat="1" applyFont="1" applyBorder="1" applyAlignment="1">
      <alignment horizontal="right" indent="1"/>
    </xf>
    <xf numFmtId="0" fontId="4" fillId="0" borderId="0" xfId="0" applyFont="1" applyAlignment="1">
      <alignment horizontal="left" indent="2"/>
    </xf>
    <xf numFmtId="3" fontId="4" fillId="0" borderId="7" xfId="0" applyNumberFormat="1" applyFont="1" applyBorder="1" applyAlignment="1">
      <alignment horizontal="right" indent="1"/>
    </xf>
    <xf numFmtId="3" fontId="4" fillId="0" borderId="9" xfId="0" applyNumberFormat="1" applyFont="1" applyBorder="1" applyAlignment="1">
      <alignment horizontal="right" indent="1"/>
    </xf>
    <xf numFmtId="3" fontId="4" fillId="0" borderId="4" xfId="0" applyNumberFormat="1" applyFont="1" applyBorder="1" applyAlignment="1">
      <alignment horizontal="right" indent="1"/>
    </xf>
    <xf numFmtId="2" fontId="4" fillId="0" borderId="9" xfId="0" applyNumberFormat="1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indent="1"/>
    </xf>
    <xf numFmtId="3" fontId="7" fillId="0" borderId="0" xfId="0" applyNumberFormat="1" applyFont="1" applyFill="1" applyBorder="1" applyAlignment="1">
      <alignment horizontal="right" indent="1"/>
    </xf>
    <xf numFmtId="0" fontId="4" fillId="0" borderId="0" xfId="1" applyFont="1" applyBorder="1" applyAlignment="1">
      <alignment horizontal="left" indent="2"/>
    </xf>
    <xf numFmtId="3" fontId="7" fillId="0" borderId="9" xfId="0" applyNumberFormat="1" applyFont="1" applyFill="1" applyBorder="1" applyAlignment="1">
      <alignment horizontal="right" indent="1"/>
    </xf>
    <xf numFmtId="0" fontId="7" fillId="0" borderId="0" xfId="0" applyFont="1"/>
    <xf numFmtId="0" fontId="4" fillId="0" borderId="0" xfId="1" applyFont="1" applyBorder="1" applyAlignment="1">
      <alignment horizontal="left" indent="1"/>
    </xf>
    <xf numFmtId="0" fontId="4" fillId="0" borderId="0" xfId="1" applyFont="1" applyAlignment="1">
      <alignment horizontal="left" indent="2"/>
    </xf>
    <xf numFmtId="0" fontId="4" fillId="0" borderId="0" xfId="1" quotePrefix="1" applyFont="1" applyBorder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7" xfId="0" applyNumberFormat="1" applyFont="1" applyBorder="1"/>
    <xf numFmtId="3" fontId="4" fillId="0" borderId="9" xfId="0" applyNumberFormat="1" applyFont="1" applyBorder="1"/>
    <xf numFmtId="3" fontId="4" fillId="0" borderId="4" xfId="0" applyNumberFormat="1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</cellXfs>
  <cellStyles count="4">
    <cellStyle name="Normal" xfId="0" builtinId="0"/>
    <cellStyle name="ปกติ 4" xfId="2"/>
    <cellStyle name="ปกติ_บทที่1 สถิติประชากร" xfId="3"/>
    <cellStyle name="ปกติ_บทที่4 สถิติสุขภาพ##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1352550</xdr:colOff>
      <xdr:row>0</xdr:row>
      <xdr:rowOff>0</xdr:rowOff>
    </xdr:from>
    <xdr:to>
      <xdr:col>18</xdr:col>
      <xdr:colOff>123825</xdr:colOff>
      <xdr:row>22</xdr:row>
      <xdr:rowOff>133350</xdr:rowOff>
    </xdr:to>
    <xdr:grpSp>
      <xdr:nvGrpSpPr>
        <xdr:cNvPr id="2" name="Group 203"/>
        <xdr:cNvGrpSpPr>
          <a:grpSpLocks/>
        </xdr:cNvGrpSpPr>
      </xdr:nvGrpSpPr>
      <xdr:grpSpPr bwMode="auto">
        <a:xfrm>
          <a:off x="9525000" y="0"/>
          <a:ext cx="590550" cy="5791200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22"/>
  <sheetViews>
    <sheetView showGridLines="0" tabSelected="1" zoomScaleNormal="100" workbookViewId="0">
      <selection activeCell="V21" sqref="V21"/>
    </sheetView>
  </sheetViews>
  <sheetFormatPr defaultRowHeight="18.75" x14ac:dyDescent="0.3"/>
  <cols>
    <col min="1" max="1" width="1.5703125" style="7" customWidth="1"/>
    <col min="2" max="2" width="5.85546875" style="7" customWidth="1"/>
    <col min="3" max="3" width="4.28515625" style="7" customWidth="1"/>
    <col min="4" max="4" width="10" style="7" customWidth="1"/>
    <col min="5" max="13" width="9.42578125" style="7" customWidth="1"/>
    <col min="14" max="14" width="15.140625" style="7" customWidth="1"/>
    <col min="15" max="15" width="0.85546875" style="7" customWidth="1"/>
    <col min="16" max="16" width="20.85546875" style="7" customWidth="1"/>
    <col min="17" max="17" width="2.28515625" style="7" customWidth="1"/>
    <col min="18" max="18" width="4.140625" style="7" customWidth="1"/>
    <col min="19" max="19" width="9.140625" style="7"/>
    <col min="20" max="21" width="9.140625" style="6"/>
    <col min="22" max="16384" width="9.140625" style="7"/>
  </cols>
  <sheetData>
    <row r="1" spans="1:21" s="1" customFormat="1" x14ac:dyDescent="0.3">
      <c r="B1" s="1" t="s">
        <v>0</v>
      </c>
      <c r="C1" s="2">
        <v>1.1000000000000001</v>
      </c>
      <c r="D1" s="1" t="s">
        <v>1</v>
      </c>
      <c r="T1" s="3"/>
      <c r="U1" s="3"/>
    </row>
    <row r="2" spans="1:21" s="4" customFormat="1" x14ac:dyDescent="0.3">
      <c r="B2" s="1" t="s">
        <v>2</v>
      </c>
      <c r="C2" s="2">
        <v>1.1000000000000001</v>
      </c>
      <c r="D2" s="1" t="s">
        <v>3</v>
      </c>
      <c r="T2" s="5"/>
      <c r="U2" s="5"/>
    </row>
    <row r="3" spans="1:21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21" s="15" customFormat="1" ht="17.25" x14ac:dyDescent="0.3">
      <c r="A4" s="8" t="s">
        <v>4</v>
      </c>
      <c r="B4" s="8"/>
      <c r="C4" s="8"/>
      <c r="D4" s="9"/>
      <c r="E4" s="10" t="s">
        <v>5</v>
      </c>
      <c r="F4" s="10"/>
      <c r="G4" s="10"/>
      <c r="H4" s="10"/>
      <c r="I4" s="11"/>
      <c r="J4" s="10" t="s">
        <v>6</v>
      </c>
      <c r="K4" s="10"/>
      <c r="L4" s="10"/>
      <c r="M4" s="11"/>
      <c r="N4" s="12" t="s">
        <v>7</v>
      </c>
      <c r="O4" s="13" t="s">
        <v>8</v>
      </c>
      <c r="P4" s="14"/>
      <c r="T4" s="16"/>
      <c r="U4" s="16"/>
    </row>
    <row r="5" spans="1:21" s="15" customFormat="1" ht="17.25" x14ac:dyDescent="0.3">
      <c r="A5" s="17"/>
      <c r="B5" s="17"/>
      <c r="C5" s="17"/>
      <c r="D5" s="18"/>
      <c r="E5" s="19" t="s">
        <v>9</v>
      </c>
      <c r="F5" s="19"/>
      <c r="G5" s="19"/>
      <c r="H5" s="19"/>
      <c r="I5" s="20"/>
      <c r="J5" s="19" t="s">
        <v>10</v>
      </c>
      <c r="K5" s="19"/>
      <c r="L5" s="19"/>
      <c r="M5" s="20"/>
      <c r="N5" s="21" t="s">
        <v>11</v>
      </c>
      <c r="O5" s="22"/>
      <c r="P5" s="23"/>
      <c r="T5" s="16"/>
      <c r="U5" s="16"/>
    </row>
    <row r="6" spans="1:21" s="15" customFormat="1" ht="17.25" x14ac:dyDescent="0.3">
      <c r="A6" s="17"/>
      <c r="B6" s="17"/>
      <c r="C6" s="17"/>
      <c r="D6" s="18"/>
      <c r="E6" s="24"/>
      <c r="F6" s="24"/>
      <c r="G6" s="24"/>
      <c r="H6" s="24"/>
      <c r="I6" s="24"/>
      <c r="J6" s="25"/>
      <c r="K6" s="24"/>
      <c r="L6" s="24"/>
      <c r="M6" s="24"/>
      <c r="N6" s="21" t="s">
        <v>12</v>
      </c>
      <c r="O6" s="22"/>
      <c r="P6" s="23"/>
      <c r="T6" s="16"/>
      <c r="U6" s="16"/>
    </row>
    <row r="7" spans="1:21" s="15" customFormat="1" ht="17.25" x14ac:dyDescent="0.3">
      <c r="A7" s="17"/>
      <c r="B7" s="17"/>
      <c r="C7" s="17"/>
      <c r="D7" s="18"/>
      <c r="E7" s="26">
        <v>2552</v>
      </c>
      <c r="F7" s="26">
        <v>2553</v>
      </c>
      <c r="G7" s="27">
        <v>2554</v>
      </c>
      <c r="H7" s="26">
        <v>2555</v>
      </c>
      <c r="I7" s="26">
        <v>2556</v>
      </c>
      <c r="J7" s="27">
        <v>2553</v>
      </c>
      <c r="K7" s="26">
        <v>2554</v>
      </c>
      <c r="L7" s="27">
        <v>2555</v>
      </c>
      <c r="M7" s="26">
        <v>2556</v>
      </c>
      <c r="N7" s="27">
        <v>2556</v>
      </c>
      <c r="O7" s="22"/>
      <c r="P7" s="23"/>
      <c r="T7" s="16"/>
      <c r="U7" s="16"/>
    </row>
    <row r="8" spans="1:21" s="15" customFormat="1" ht="17.25" x14ac:dyDescent="0.3">
      <c r="A8" s="28"/>
      <c r="B8" s="28"/>
      <c r="C8" s="28"/>
      <c r="D8" s="29"/>
      <c r="E8" s="30" t="s">
        <v>13</v>
      </c>
      <c r="F8" s="30" t="s">
        <v>14</v>
      </c>
      <c r="G8" s="30" t="s">
        <v>15</v>
      </c>
      <c r="H8" s="30" t="s">
        <v>16</v>
      </c>
      <c r="I8" s="30" t="s">
        <v>17</v>
      </c>
      <c r="J8" s="30" t="s">
        <v>14</v>
      </c>
      <c r="K8" s="30" t="s">
        <v>15</v>
      </c>
      <c r="L8" s="30" t="s">
        <v>16</v>
      </c>
      <c r="M8" s="31" t="s">
        <v>17</v>
      </c>
      <c r="N8" s="32" t="s">
        <v>18</v>
      </c>
      <c r="O8" s="33"/>
      <c r="P8" s="34"/>
      <c r="T8" s="16"/>
      <c r="U8" s="16"/>
    </row>
    <row r="9" spans="1:21" s="43" customFormat="1" ht="27" customHeight="1" x14ac:dyDescent="0.3">
      <c r="A9" s="35" t="s">
        <v>19</v>
      </c>
      <c r="B9" s="35"/>
      <c r="C9" s="35"/>
      <c r="D9" s="35"/>
      <c r="E9" s="36">
        <v>404693</v>
      </c>
      <c r="F9" s="37">
        <v>404560</v>
      </c>
      <c r="G9" s="38">
        <v>403952</v>
      </c>
      <c r="H9" s="36">
        <v>404673</v>
      </c>
      <c r="I9" s="36">
        <v>405268</v>
      </c>
      <c r="J9" s="39">
        <f>(F9-E9)*100/E9</f>
        <v>-3.2864418213312312E-2</v>
      </c>
      <c r="K9" s="39">
        <f>(G9-F9)*100/F9</f>
        <v>-0.15028673126359501</v>
      </c>
      <c r="L9" s="40">
        <f>(H9-G9)*100/G9</f>
        <v>0.17848655285776527</v>
      </c>
      <c r="M9" s="41">
        <f>(I9-H9)*100/H9</f>
        <v>0.14703229521119521</v>
      </c>
      <c r="N9" s="42">
        <f>M9/L9</f>
        <v>0.82377239549449</v>
      </c>
      <c r="O9" s="35" t="s">
        <v>20</v>
      </c>
      <c r="P9" s="35"/>
      <c r="T9" s="44"/>
      <c r="U9" s="44"/>
    </row>
    <row r="10" spans="1:21" s="15" customFormat="1" ht="29.25" customHeight="1" x14ac:dyDescent="0.4">
      <c r="A10" s="45" t="s">
        <v>21</v>
      </c>
      <c r="B10" s="45"/>
      <c r="C10" s="45"/>
      <c r="D10" s="45"/>
      <c r="E10" s="46">
        <v>142780</v>
      </c>
      <c r="F10" s="47">
        <v>143064</v>
      </c>
      <c r="G10" s="48">
        <v>143280</v>
      </c>
      <c r="H10" s="46">
        <v>143810</v>
      </c>
      <c r="I10" s="46">
        <v>144406</v>
      </c>
      <c r="J10" s="39">
        <f t="shared" ref="J10:M17" si="0">(F10-E10)*100/E10</f>
        <v>0.19890741000140075</v>
      </c>
      <c r="K10" s="39">
        <f t="shared" si="0"/>
        <v>0.15098137896326119</v>
      </c>
      <c r="L10" s="40">
        <f t="shared" si="0"/>
        <v>0.36990508096035735</v>
      </c>
      <c r="M10" s="41">
        <f t="shared" si="0"/>
        <v>0.41443571378902722</v>
      </c>
      <c r="N10" s="49">
        <f t="shared" ref="N10:N17" si="1">M10/L10</f>
        <v>1.1203839447489023</v>
      </c>
      <c r="O10" s="50"/>
      <c r="P10" s="51" t="s">
        <v>22</v>
      </c>
      <c r="T10" s="52"/>
      <c r="U10" s="52"/>
    </row>
    <row r="11" spans="1:21" s="15" customFormat="1" ht="29.25" customHeight="1" x14ac:dyDescent="0.4">
      <c r="A11" s="53" t="s">
        <v>23</v>
      </c>
      <c r="B11" s="53"/>
      <c r="C11" s="53"/>
      <c r="D11" s="53"/>
      <c r="E11" s="54">
        <v>39923</v>
      </c>
      <c r="F11" s="54">
        <v>39714</v>
      </c>
      <c r="G11" s="54">
        <v>39511</v>
      </c>
      <c r="H11" s="54">
        <v>39404</v>
      </c>
      <c r="I11" s="54">
        <v>39415</v>
      </c>
      <c r="J11" s="39">
        <f t="shared" si="0"/>
        <v>-0.52350775242341507</v>
      </c>
      <c r="K11" s="39">
        <f t="shared" si="0"/>
        <v>-0.51115475650903963</v>
      </c>
      <c r="L11" s="40">
        <f t="shared" si="0"/>
        <v>-0.27081066032244183</v>
      </c>
      <c r="M11" s="41">
        <f t="shared" si="0"/>
        <v>2.7915947619531013E-2</v>
      </c>
      <c r="N11" s="49">
        <f t="shared" si="1"/>
        <v>-0.10308289779395233</v>
      </c>
      <c r="O11" s="55"/>
      <c r="P11" s="56" t="s">
        <v>24</v>
      </c>
      <c r="T11" s="52"/>
      <c r="U11" s="52"/>
    </row>
    <row r="12" spans="1:21" s="15" customFormat="1" ht="29.25" customHeight="1" x14ac:dyDescent="0.4">
      <c r="A12" s="57" t="s">
        <v>25</v>
      </c>
      <c r="B12" s="57"/>
      <c r="C12" s="57"/>
      <c r="D12" s="57"/>
      <c r="E12" s="54">
        <v>41902</v>
      </c>
      <c r="F12" s="54">
        <v>41705</v>
      </c>
      <c r="G12" s="54">
        <v>41506</v>
      </c>
      <c r="H12" s="54">
        <v>41412</v>
      </c>
      <c r="I12" s="54">
        <v>41170</v>
      </c>
      <c r="J12" s="39">
        <f t="shared" si="0"/>
        <v>-0.47014462316834521</v>
      </c>
      <c r="K12" s="39">
        <f t="shared" si="0"/>
        <v>-0.47716101186908044</v>
      </c>
      <c r="L12" s="40">
        <f t="shared" si="0"/>
        <v>-0.22647328097142583</v>
      </c>
      <c r="M12" s="41">
        <f t="shared" si="0"/>
        <v>-0.58437167970636528</v>
      </c>
      <c r="N12" s="49">
        <f t="shared" si="1"/>
        <v>2.5803118019034463</v>
      </c>
      <c r="O12" s="55"/>
      <c r="P12" s="58" t="s">
        <v>26</v>
      </c>
      <c r="T12" s="52"/>
      <c r="U12" s="52"/>
    </row>
    <row r="13" spans="1:21" s="15" customFormat="1" ht="29.25" customHeight="1" x14ac:dyDescent="0.4">
      <c r="A13" s="57" t="s">
        <v>27</v>
      </c>
      <c r="B13" s="57"/>
      <c r="C13" s="57"/>
      <c r="D13" s="57"/>
      <c r="E13" s="54">
        <v>67942</v>
      </c>
      <c r="F13" s="54">
        <v>68195</v>
      </c>
      <c r="G13" s="54">
        <v>68291</v>
      </c>
      <c r="H13" s="54">
        <v>68824</v>
      </c>
      <c r="I13" s="54">
        <v>69151</v>
      </c>
      <c r="J13" s="39">
        <f t="shared" si="0"/>
        <v>0.37237643872714965</v>
      </c>
      <c r="K13" s="39">
        <f t="shared" si="0"/>
        <v>0.1407727839284405</v>
      </c>
      <c r="L13" s="40">
        <f t="shared" si="0"/>
        <v>0.78048351905814817</v>
      </c>
      <c r="M13" s="41">
        <f t="shared" si="0"/>
        <v>0.47512495641055447</v>
      </c>
      <c r="N13" s="49">
        <f t="shared" si="1"/>
        <v>0.60875719321263</v>
      </c>
      <c r="O13" s="55"/>
      <c r="P13" s="58" t="s">
        <v>28</v>
      </c>
      <c r="T13" s="52"/>
      <c r="U13" s="52"/>
    </row>
    <row r="14" spans="1:21" s="15" customFormat="1" ht="29.25" customHeight="1" x14ac:dyDescent="0.4">
      <c r="A14" s="57" t="s">
        <v>29</v>
      </c>
      <c r="B14" s="57"/>
      <c r="C14" s="57"/>
      <c r="D14" s="57"/>
      <c r="E14" s="54">
        <v>19421</v>
      </c>
      <c r="F14" s="54">
        <v>19522</v>
      </c>
      <c r="G14" s="54">
        <v>19600</v>
      </c>
      <c r="H14" s="54">
        <v>19747</v>
      </c>
      <c r="I14" s="54">
        <v>19899</v>
      </c>
      <c r="J14" s="39">
        <f t="shared" si="0"/>
        <v>0.52005560990680189</v>
      </c>
      <c r="K14" s="39">
        <f t="shared" si="0"/>
        <v>0.39954922651367686</v>
      </c>
      <c r="L14" s="40">
        <f t="shared" si="0"/>
        <v>0.75</v>
      </c>
      <c r="M14" s="41">
        <f t="shared" si="0"/>
        <v>0.76973717526712915</v>
      </c>
      <c r="N14" s="49">
        <f t="shared" si="1"/>
        <v>1.0263162336895055</v>
      </c>
      <c r="O14" s="55"/>
      <c r="P14" s="58" t="s">
        <v>30</v>
      </c>
      <c r="T14" s="52"/>
      <c r="U14" s="52"/>
    </row>
    <row r="15" spans="1:21" s="15" customFormat="1" ht="29.25" customHeight="1" x14ac:dyDescent="0.4">
      <c r="A15" s="57" t="s">
        <v>31</v>
      </c>
      <c r="B15" s="57"/>
      <c r="C15" s="57"/>
      <c r="D15" s="57"/>
      <c r="E15" s="54">
        <v>57124</v>
      </c>
      <c r="F15" s="54">
        <v>56853</v>
      </c>
      <c r="G15" s="54">
        <v>56475</v>
      </c>
      <c r="H15" s="54">
        <v>56214</v>
      </c>
      <c r="I15" s="54">
        <v>55983</v>
      </c>
      <c r="J15" s="39">
        <f t="shared" si="0"/>
        <v>-0.47440655416287375</v>
      </c>
      <c r="K15" s="39">
        <f t="shared" si="0"/>
        <v>-0.66487256609149914</v>
      </c>
      <c r="L15" s="40">
        <f t="shared" si="0"/>
        <v>-0.46215139442231074</v>
      </c>
      <c r="M15" s="41">
        <f t="shared" si="0"/>
        <v>-0.41092966165012274</v>
      </c>
      <c r="N15" s="49">
        <f t="shared" si="1"/>
        <v>0.88916676788086901</v>
      </c>
      <c r="O15" s="55"/>
      <c r="P15" s="58" t="s">
        <v>32</v>
      </c>
      <c r="T15" s="52"/>
      <c r="U15" s="52"/>
    </row>
    <row r="16" spans="1:21" s="15" customFormat="1" ht="29.25" customHeight="1" x14ac:dyDescent="0.4">
      <c r="A16" s="57" t="s">
        <v>33</v>
      </c>
      <c r="B16" s="57"/>
      <c r="C16" s="57"/>
      <c r="D16" s="57"/>
      <c r="E16" s="54">
        <v>17431</v>
      </c>
      <c r="F16" s="54">
        <v>17381</v>
      </c>
      <c r="G16" s="54">
        <v>17357</v>
      </c>
      <c r="H16" s="54">
        <v>17401</v>
      </c>
      <c r="I16" s="54">
        <v>17414</v>
      </c>
      <c r="J16" s="39">
        <f t="shared" si="0"/>
        <v>-0.28684527565830992</v>
      </c>
      <c r="K16" s="39">
        <f t="shared" si="0"/>
        <v>-0.13808181347448364</v>
      </c>
      <c r="L16" s="40">
        <f t="shared" si="0"/>
        <v>0.25350002880682143</v>
      </c>
      <c r="M16" s="41">
        <f t="shared" si="0"/>
        <v>7.4708350094822143E-2</v>
      </c>
      <c r="N16" s="49">
        <f t="shared" si="1"/>
        <v>0.29470746195359726</v>
      </c>
      <c r="O16" s="55"/>
      <c r="P16" s="58" t="s">
        <v>34</v>
      </c>
      <c r="T16" s="52"/>
      <c r="U16" s="52"/>
    </row>
    <row r="17" spans="1:21" s="15" customFormat="1" ht="29.25" customHeight="1" x14ac:dyDescent="0.4">
      <c r="A17" s="57" t="s">
        <v>35</v>
      </c>
      <c r="B17" s="57"/>
      <c r="C17" s="57"/>
      <c r="D17" s="57"/>
      <c r="E17" s="54">
        <v>18170</v>
      </c>
      <c r="F17" s="54">
        <v>18126</v>
      </c>
      <c r="G17" s="54">
        <v>17932</v>
      </c>
      <c r="H17" s="54">
        <v>17861</v>
      </c>
      <c r="I17" s="54">
        <v>17830</v>
      </c>
      <c r="J17" s="39">
        <f t="shared" si="0"/>
        <v>-0.24215740231150248</v>
      </c>
      <c r="K17" s="39">
        <f t="shared" si="0"/>
        <v>-1.0702857773364227</v>
      </c>
      <c r="L17" s="40">
        <f t="shared" si="0"/>
        <v>-0.39594021860361367</v>
      </c>
      <c r="M17" s="41">
        <f t="shared" si="0"/>
        <v>-0.1735625104977325</v>
      </c>
      <c r="N17" s="49">
        <f t="shared" si="1"/>
        <v>0.43835534341483645</v>
      </c>
      <c r="O17" s="55"/>
      <c r="P17" s="56" t="s">
        <v>36</v>
      </c>
      <c r="T17" s="44"/>
      <c r="U17" s="44"/>
    </row>
    <row r="18" spans="1:21" s="15" customFormat="1" ht="17.25" x14ac:dyDescent="0.3">
      <c r="A18" s="59"/>
      <c r="B18" s="59"/>
      <c r="C18" s="59"/>
      <c r="D18" s="60"/>
      <c r="E18" s="46"/>
      <c r="F18" s="47"/>
      <c r="G18" s="48"/>
      <c r="H18" s="46"/>
      <c r="I18" s="46"/>
      <c r="J18" s="61"/>
      <c r="K18" s="61"/>
      <c r="L18" s="62"/>
      <c r="M18" s="63"/>
      <c r="N18" s="64"/>
      <c r="O18" s="50"/>
      <c r="P18" s="50"/>
      <c r="T18" s="16"/>
      <c r="U18" s="16"/>
    </row>
    <row r="19" spans="1:21" s="15" customFormat="1" ht="3" customHeight="1" x14ac:dyDescent="0.3">
      <c r="A19" s="65"/>
      <c r="B19" s="65"/>
      <c r="C19" s="65"/>
      <c r="D19" s="65"/>
      <c r="E19" s="66"/>
      <c r="F19" s="66"/>
      <c r="G19" s="67"/>
      <c r="H19" s="68"/>
      <c r="I19" s="68"/>
      <c r="J19" s="68"/>
      <c r="K19" s="68"/>
      <c r="L19" s="66"/>
      <c r="M19" s="67"/>
      <c r="N19" s="67"/>
      <c r="O19" s="65"/>
      <c r="P19" s="65"/>
      <c r="T19" s="16"/>
      <c r="U19" s="16"/>
    </row>
    <row r="20" spans="1:21" s="15" customFormat="1" ht="3" customHeight="1" x14ac:dyDescent="0.3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T20" s="16"/>
      <c r="U20" s="16"/>
    </row>
    <row r="21" spans="1:21" s="15" customFormat="1" ht="17.25" x14ac:dyDescent="0.3">
      <c r="A21" s="50" t="s">
        <v>37</v>
      </c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T21" s="16"/>
      <c r="U21" s="16"/>
    </row>
    <row r="22" spans="1:21" s="15" customFormat="1" ht="17.25" x14ac:dyDescent="0.3">
      <c r="A22" s="50"/>
      <c r="B22" s="50" t="s">
        <v>38</v>
      </c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T22" s="16"/>
      <c r="U22" s="16"/>
    </row>
  </sheetData>
  <mergeCells count="9">
    <mergeCell ref="A9:D9"/>
    <mergeCell ref="O9:P9"/>
    <mergeCell ref="A18:D18"/>
    <mergeCell ref="A4:D8"/>
    <mergeCell ref="E4:I4"/>
    <mergeCell ref="J4:M4"/>
    <mergeCell ref="O4:P8"/>
    <mergeCell ref="E5:I5"/>
    <mergeCell ref="J5:M5"/>
  </mergeCells>
  <pageMargins left="0.55118110236220474" right="0.35433070866141736" top="1.1811023622047245" bottom="0.59055118110236227" header="0.51181102362204722" footer="0.51181102362204722"/>
  <pageSetup paperSize="9" orientation="landscape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2014-11-17T02:45:01Z</dcterms:created>
  <dcterms:modified xsi:type="dcterms:W3CDTF">2014-11-17T02:45:30Z</dcterms:modified>
</cp:coreProperties>
</file>