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.6 (2)" sheetId="1" r:id="rId1"/>
  </sheets>
  <calcPr calcId="125725"/>
</workbook>
</file>

<file path=xl/calcChain.xml><?xml version="1.0" encoding="utf-8"?>
<calcChain xmlns="http://schemas.openxmlformats.org/spreadsheetml/2006/main">
  <c r="N22" i="1"/>
  <c r="N21"/>
  <c r="N20"/>
  <c r="P19"/>
  <c r="O19"/>
  <c r="N19" s="1"/>
  <c r="I19"/>
  <c r="H19"/>
  <c r="N18"/>
  <c r="N17"/>
  <c r="N16"/>
  <c r="P15"/>
  <c r="O15"/>
  <c r="O10" s="1"/>
  <c r="N10" s="1"/>
  <c r="J15"/>
  <c r="I15"/>
  <c r="H15"/>
  <c r="N14"/>
  <c r="N13"/>
  <c r="N12"/>
  <c r="N11"/>
  <c r="P10"/>
  <c r="N15" l="1"/>
</calcChain>
</file>

<file path=xl/sharedStrings.xml><?xml version="1.0" encoding="utf-8"?>
<sst xmlns="http://schemas.openxmlformats.org/spreadsheetml/2006/main" count="105" uniqueCount="57">
  <si>
    <t>ตาราง</t>
  </si>
  <si>
    <t>จำนวนประชากรอายุ 15 ปีขึ้นไปที่มีงานทำ จำแนกตามระดับการศึกษาที่สำเร็จ เป็นรายไตรมาส และเพศ พ.ศ. 2554</t>
  </si>
  <si>
    <t>TABLE</t>
  </si>
  <si>
    <t>NUMBER OF EMPLOYED PERSONS AGED 15 YEARS AND OVER BY LEVEL OF EDUCATIONAL ATTAINMENT, QUARTERLY AND SEX: 2011</t>
  </si>
  <si>
    <t>ระดับการศึกษาที่สำเร็จ</t>
  </si>
  <si>
    <t>2554 (2011)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</si>
  <si>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</si>
  <si>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</si>
  <si>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</si>
  <si>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</si>
  <si>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</si>
  <si>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</si>
  <si>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</si>
  <si>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</si>
  <si>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</si>
  <si>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</si>
  <si>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</si>
  <si>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</si>
  <si>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</si>
  <si>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</si>
  <si>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</si>
  <si>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</si>
  <si>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</si>
  <si>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</si>
  <si>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</si>
  <si>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</si>
  <si>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</si>
  <si>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</si>
  <si>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</si>
  <si>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</si>
  <si>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</si>
  <si>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</si>
  <si>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</si>
  <si>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</si>
  <si>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</si>
  <si>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</si>
  <si>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</si>
  <si>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</si>
  <si>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</si>
  <si>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 xml:space="preserve">         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</si>
  <si>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</si>
  <si>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</si>
  <si>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</si>
  <si>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</si>
  <si>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</si>
  <si>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</si>
  <si>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</si>
  <si>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</si>
  <si>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 xml:space="preserve"> -</t>
  </si>
  <si>
    <t>Others</t>
  </si>
  <si>
    <t>ไม่ทราบ</t>
  </si>
  <si>
    <t>Unknown</t>
  </si>
  <si>
    <t xml:space="preserve">     ที่มา:</t>
  </si>
  <si>
    <t xml:space="preserve">  ตารางสถิติ  โครงการสำรวจภาวะการทำงานของประชากร พ.ศ. 2554 ระดับจังหวัด  สำนักงานสถิติแห่งชาติ</t>
  </si>
  <si>
    <t xml:space="preserve"> Source:</t>
  </si>
  <si>
    <t xml:space="preserve">  Statistical tables, Labour Force Survey: 2011, Provincial level,  National Statistical Office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</si>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</sst>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/>
    <xf numFmtId="0" fontId="7" fillId="0" borderId="1" xfId="1" applyFont="1" applyBorder="1"/>
    <xf numFmtId="0" fontId="7" fillId="0" borderId="0" xfId="1" applyFont="1" applyBorder="1"/>
    <xf numFmtId="0" fontId="7" fillId="0" borderId="0" xfId="1" applyFont="1"/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applyFont="1" applyBorder="1"/>
    <xf numFmtId="0" fontId="6" fillId="0" borderId="0" xfId="1" applyFont="1"/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/>
    <xf numFmtId="0" fontId="5" fillId="0" borderId="0" xfId="1" applyFont="1" applyBorder="1"/>
    <xf numFmtId="0" fontId="5" fillId="0" borderId="0" xfId="1" applyFont="1"/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/>
    <xf numFmtId="0" fontId="5" fillId="0" borderId="6" xfId="1" applyFont="1" applyBorder="1"/>
    <xf numFmtId="0" fontId="8" fillId="0" borderId="0" xfId="1" applyFont="1" applyBorder="1" applyAlignment="1">
      <alignment horizontal="center"/>
    </xf>
    <xf numFmtId="3" fontId="3" fillId="0" borderId="9" xfId="1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0" fontId="8" fillId="0" borderId="8" xfId="1" applyFont="1" applyBorder="1" applyAlignment="1">
      <alignment horizontal="center"/>
    </xf>
    <xf numFmtId="0" fontId="8" fillId="0" borderId="0" xfId="1" applyFont="1" applyBorder="1"/>
    <xf numFmtId="0" fontId="8" fillId="0" borderId="0" xfId="1" applyFont="1"/>
    <xf numFmtId="3" fontId="7" fillId="0" borderId="11" xfId="1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3" fontId="7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/>
    </xf>
    <xf numFmtId="0" fontId="5" fillId="0" borderId="10" xfId="1" applyFont="1" applyBorder="1"/>
    <xf numFmtId="0" fontId="5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vertical="center"/>
    </xf>
  </cellXfs>
  <cellStyles count="5">
    <cellStyle name="Normal 2" xfId="2"/>
    <cellStyle name="Normal 2 2" xfId="1"/>
    <cellStyle name="Normal 3" xfId="3"/>
    <cellStyle name="เครื่องหมาย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20</xdr:col>
      <xdr:colOff>19050</xdr:colOff>
      <xdr:row>30</xdr:row>
      <xdr:rowOff>180975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9344025" y="0"/>
          <a:ext cx="447675" cy="6715125"/>
          <a:chOff x="9629775" y="0"/>
          <a:chExt cx="449011" cy="671512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44416" y="323850"/>
            <a:ext cx="334370" cy="2257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429904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22</a:t>
            </a:r>
          </a:p>
        </xdr:txBody>
      </xdr:sp>
      <xdr:cxnSp macro="">
        <xdr:nvCxnSpPr>
          <xdr:cNvPr id="5" name="Straight Connector 13"/>
          <xdr:cNvCxnSpPr>
            <a:cxnSpLocks noChangeShapeType="1"/>
          </xdr:cNvCxnSpPr>
        </xdr:nvCxnSpPr>
        <xdr:spPr bwMode="auto">
          <a:xfrm rot="5400000">
            <a:off x="6603514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33"/>
  <sheetViews>
    <sheetView showGridLines="0" tabSelected="1" zoomScaleNormal="100" workbookViewId="0">
      <selection activeCell="N21" sqref="N21"/>
    </sheetView>
  </sheetViews>
  <sheetFormatPr defaultRowHeight="18.75"/>
  <cols>
    <col min="1" max="1" width="1.7109375" style="24" customWidth="1"/>
    <col min="2" max="2" width="6.42578125" style="24" customWidth="1"/>
    <col min="3" max="3" width="4.5703125" style="24" customWidth="1"/>
    <col min="4" max="4" width="5.85546875" style="24" customWidth="1"/>
    <col min="5" max="16" width="8.28515625" style="24" customWidth="1"/>
    <col min="17" max="17" width="1.85546875" style="24" customWidth="1"/>
    <col min="18" max="18" width="20.28515625" style="24" customWidth="1"/>
    <col min="19" max="19" width="2.28515625" style="23" customWidth="1"/>
    <col min="20" max="20" width="4.140625" style="24" customWidth="1"/>
    <col min="21" max="16384" width="9.140625" style="24"/>
  </cols>
  <sheetData>
    <row r="1" spans="1:22" s="1" customFormat="1">
      <c r="B1" s="1" t="s">
        <v>0</v>
      </c>
      <c r="C1" s="2">
        <v>2.6</v>
      </c>
      <c r="D1" s="1" t="s">
        <v>1</v>
      </c>
      <c r="S1" s="3"/>
      <c r="T1" s="3"/>
      <c r="U1" s="3"/>
      <c r="V1" s="3"/>
    </row>
    <row r="2" spans="1:22" s="4" customFormat="1">
      <c r="B2" s="4" t="s">
        <v>2</v>
      </c>
      <c r="C2" s="2">
        <v>2.6</v>
      </c>
      <c r="D2" s="4" t="s">
        <v>3</v>
      </c>
      <c r="S2" s="5"/>
      <c r="T2" s="5"/>
      <c r="U2" s="5"/>
      <c r="V2" s="5"/>
    </row>
    <row r="3" spans="1:22" s="4" customFormat="1" ht="5.25" customHeight="1">
      <c r="C3" s="2"/>
      <c r="R3" s="6"/>
      <c r="S3" s="5"/>
      <c r="T3" s="5"/>
      <c r="U3" s="5"/>
      <c r="V3" s="5"/>
    </row>
    <row r="4" spans="1:22" s="16" customFormat="1" ht="18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3"/>
      <c r="R4" s="14"/>
      <c r="S4" s="15"/>
      <c r="T4" s="15"/>
      <c r="U4" s="15"/>
      <c r="V4" s="15"/>
    </row>
    <row r="5" spans="1:22" ht="3" customHeight="1">
      <c r="A5" s="17"/>
      <c r="B5" s="17"/>
      <c r="C5" s="17"/>
      <c r="D5" s="18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  <c r="Q5" s="22"/>
      <c r="R5" s="23"/>
      <c r="T5" s="23"/>
      <c r="U5" s="23"/>
      <c r="V5" s="23"/>
    </row>
    <row r="6" spans="1:22" s="29" customFormat="1" ht="20.25" customHeight="1">
      <c r="A6" s="17"/>
      <c r="B6" s="17"/>
      <c r="C6" s="17"/>
      <c r="D6" s="18"/>
      <c r="E6" s="25" t="s">
        <v>6</v>
      </c>
      <c r="F6" s="7"/>
      <c r="G6" s="26"/>
      <c r="H6" s="25" t="s">
        <v>7</v>
      </c>
      <c r="I6" s="7"/>
      <c r="J6" s="26"/>
      <c r="K6" s="25" t="s">
        <v>8</v>
      </c>
      <c r="L6" s="7"/>
      <c r="M6" s="26"/>
      <c r="N6" s="25" t="s">
        <v>9</v>
      </c>
      <c r="O6" s="7"/>
      <c r="P6" s="26"/>
      <c r="Q6" s="27"/>
      <c r="R6" s="28"/>
      <c r="S6" s="28"/>
      <c r="T6" s="28"/>
      <c r="U6" s="28"/>
      <c r="V6" s="28"/>
    </row>
    <row r="7" spans="1:22" s="29" customFormat="1" ht="16.5" customHeight="1">
      <c r="A7" s="17"/>
      <c r="B7" s="17"/>
      <c r="C7" s="17"/>
      <c r="D7" s="18"/>
      <c r="E7" s="30" t="s">
        <v>10</v>
      </c>
      <c r="F7" s="31"/>
      <c r="G7" s="32"/>
      <c r="H7" s="30" t="s">
        <v>11</v>
      </c>
      <c r="I7" s="31"/>
      <c r="J7" s="32"/>
      <c r="K7" s="30" t="s">
        <v>12</v>
      </c>
      <c r="L7" s="31"/>
      <c r="M7" s="32"/>
      <c r="N7" s="30" t="s">
        <v>13</v>
      </c>
      <c r="O7" s="31"/>
      <c r="P7" s="32"/>
      <c r="Q7" s="33" t="s">
        <v>14</v>
      </c>
      <c r="R7" s="34"/>
      <c r="S7" s="28"/>
    </row>
    <row r="8" spans="1:22" s="29" customFormat="1" ht="18" customHeight="1">
      <c r="A8" s="17"/>
      <c r="B8" s="17"/>
      <c r="C8" s="17"/>
      <c r="D8" s="18"/>
      <c r="E8" s="35" t="s">
        <v>15</v>
      </c>
      <c r="F8" s="36" t="s">
        <v>16</v>
      </c>
      <c r="G8" s="37" t="s">
        <v>17</v>
      </c>
      <c r="H8" s="38" t="s">
        <v>15</v>
      </c>
      <c r="I8" s="36" t="s">
        <v>16</v>
      </c>
      <c r="J8" s="37" t="s">
        <v>17</v>
      </c>
      <c r="K8" s="35" t="s">
        <v>15</v>
      </c>
      <c r="L8" s="36" t="s">
        <v>16</v>
      </c>
      <c r="M8" s="37" t="s">
        <v>17</v>
      </c>
      <c r="N8" s="35" t="s">
        <v>15</v>
      </c>
      <c r="O8" s="36" t="s">
        <v>16</v>
      </c>
      <c r="P8" s="37" t="s">
        <v>17</v>
      </c>
      <c r="Q8" s="33" t="s">
        <v>18</v>
      </c>
      <c r="R8" s="34"/>
      <c r="S8" s="28"/>
    </row>
    <row r="9" spans="1:22" s="29" customFormat="1" ht="16.5" customHeight="1">
      <c r="A9" s="39"/>
      <c r="B9" s="39"/>
      <c r="C9" s="39"/>
      <c r="D9" s="40"/>
      <c r="E9" s="41" t="s">
        <v>19</v>
      </c>
      <c r="F9" s="42" t="s">
        <v>20</v>
      </c>
      <c r="G9" s="43" t="s">
        <v>21</v>
      </c>
      <c r="H9" s="44" t="s">
        <v>19</v>
      </c>
      <c r="I9" s="42" t="s">
        <v>20</v>
      </c>
      <c r="J9" s="43" t="s">
        <v>21</v>
      </c>
      <c r="K9" s="41" t="s">
        <v>19</v>
      </c>
      <c r="L9" s="42" t="s">
        <v>20</v>
      </c>
      <c r="M9" s="43" t="s">
        <v>21</v>
      </c>
      <c r="N9" s="41" t="s">
        <v>19</v>
      </c>
      <c r="O9" s="42" t="s">
        <v>20</v>
      </c>
      <c r="P9" s="43" t="s">
        <v>21</v>
      </c>
      <c r="Q9" s="45"/>
      <c r="R9" s="46"/>
      <c r="S9" s="28"/>
      <c r="T9" s="28"/>
      <c r="U9" s="28"/>
    </row>
    <row r="10" spans="1:22" s="54" customFormat="1" ht="20.25" customHeight="1">
      <c r="A10" s="47" t="s">
        <v>22</v>
      </c>
      <c r="B10" s="47"/>
      <c r="C10" s="47"/>
      <c r="D10" s="47"/>
      <c r="E10" s="48">
        <v>646703</v>
      </c>
      <c r="F10" s="48">
        <v>359877</v>
      </c>
      <c r="G10" s="48">
        <v>286826</v>
      </c>
      <c r="H10" s="49">
        <v>667282</v>
      </c>
      <c r="I10" s="49">
        <v>365239</v>
      </c>
      <c r="J10" s="49">
        <v>302043</v>
      </c>
      <c r="K10" s="50">
        <v>707505</v>
      </c>
      <c r="L10" s="50">
        <v>386505</v>
      </c>
      <c r="M10" s="50">
        <v>321000</v>
      </c>
      <c r="N10" s="51">
        <f>SUM(O10:P10)</f>
        <v>705411</v>
      </c>
      <c r="O10" s="51">
        <f>SUM(O11:O15,O19)</f>
        <v>375854</v>
      </c>
      <c r="P10" s="51">
        <f>SUM(P11:P15,P19)</f>
        <v>329557</v>
      </c>
      <c r="Q10" s="52" t="s">
        <v>19</v>
      </c>
      <c r="R10" s="47"/>
      <c r="S10" s="53"/>
    </row>
    <row r="11" spans="1:22" s="29" customFormat="1" ht="20.25" customHeight="1">
      <c r="A11" s="29" t="s">
        <v>23</v>
      </c>
      <c r="E11" s="55">
        <v>5763</v>
      </c>
      <c r="F11" s="55">
        <v>2825</v>
      </c>
      <c r="G11" s="55">
        <v>2938</v>
      </c>
      <c r="H11" s="56">
        <v>6435</v>
      </c>
      <c r="I11" s="56">
        <v>1352</v>
      </c>
      <c r="J11" s="56">
        <v>5083</v>
      </c>
      <c r="K11" s="57">
        <v>12404</v>
      </c>
      <c r="L11" s="57">
        <v>8627</v>
      </c>
      <c r="M11" s="57">
        <v>3777</v>
      </c>
      <c r="N11" s="58">
        <f t="shared" ref="N11:N22" si="0">SUM(O11:P11)</f>
        <v>6465</v>
      </c>
      <c r="O11" s="58">
        <v>3053</v>
      </c>
      <c r="P11" s="58">
        <v>3412</v>
      </c>
      <c r="Q11" s="27" t="s">
        <v>24</v>
      </c>
      <c r="S11" s="28"/>
    </row>
    <row r="12" spans="1:22" s="29" customFormat="1" ht="20.25" customHeight="1">
      <c r="A12" s="29" t="s">
        <v>25</v>
      </c>
      <c r="E12" s="55">
        <v>215562</v>
      </c>
      <c r="F12" s="55">
        <v>117575</v>
      </c>
      <c r="G12" s="55">
        <v>97987</v>
      </c>
      <c r="H12" s="56">
        <v>224397</v>
      </c>
      <c r="I12" s="56">
        <v>123221</v>
      </c>
      <c r="J12" s="56">
        <v>101176</v>
      </c>
      <c r="K12" s="57">
        <v>253213</v>
      </c>
      <c r="L12" s="57">
        <v>134087</v>
      </c>
      <c r="M12" s="57">
        <v>119126</v>
      </c>
      <c r="N12" s="58">
        <f t="shared" si="0"/>
        <v>238112</v>
      </c>
      <c r="O12" s="58">
        <v>121910</v>
      </c>
      <c r="P12" s="58">
        <v>116202</v>
      </c>
      <c r="Q12" s="27" t="s">
        <v>26</v>
      </c>
      <c r="S12" s="28"/>
    </row>
    <row r="13" spans="1:22" s="29" customFormat="1" ht="20.25" customHeight="1">
      <c r="A13" s="29" t="s">
        <v>27</v>
      </c>
      <c r="E13" s="55">
        <v>181914</v>
      </c>
      <c r="F13" s="55">
        <v>100185</v>
      </c>
      <c r="G13" s="55">
        <v>81729</v>
      </c>
      <c r="H13" s="56">
        <v>171736</v>
      </c>
      <c r="I13" s="56">
        <v>90700</v>
      </c>
      <c r="J13" s="56">
        <v>81036</v>
      </c>
      <c r="K13" s="57">
        <v>194027</v>
      </c>
      <c r="L13" s="57">
        <v>104094</v>
      </c>
      <c r="M13" s="57">
        <v>89933</v>
      </c>
      <c r="N13" s="58">
        <f t="shared" si="0"/>
        <v>216713</v>
      </c>
      <c r="O13" s="58">
        <v>122218</v>
      </c>
      <c r="P13" s="58">
        <v>94495</v>
      </c>
      <c r="Q13" s="27" t="s">
        <v>28</v>
      </c>
      <c r="S13" s="28"/>
    </row>
    <row r="14" spans="1:22" s="29" customFormat="1" ht="20.25" customHeight="1">
      <c r="A14" s="29" t="s">
        <v>29</v>
      </c>
      <c r="E14" s="55">
        <v>110988</v>
      </c>
      <c r="F14" s="55">
        <v>69138</v>
      </c>
      <c r="G14" s="55">
        <v>41850</v>
      </c>
      <c r="H14" s="56">
        <v>113222</v>
      </c>
      <c r="I14" s="56">
        <v>66135</v>
      </c>
      <c r="J14" s="56">
        <v>47087</v>
      </c>
      <c r="K14" s="57">
        <v>95257</v>
      </c>
      <c r="L14" s="57">
        <v>62496</v>
      </c>
      <c r="M14" s="57">
        <v>32761</v>
      </c>
      <c r="N14" s="58">
        <f t="shared" si="0"/>
        <v>97313</v>
      </c>
      <c r="O14" s="58">
        <v>57535</v>
      </c>
      <c r="P14" s="58">
        <v>39778</v>
      </c>
      <c r="Q14" s="27" t="s">
        <v>30</v>
      </c>
      <c r="S14" s="28"/>
    </row>
    <row r="15" spans="1:22" s="29" customFormat="1" ht="20.25" customHeight="1">
      <c r="A15" s="29" t="s">
        <v>31</v>
      </c>
      <c r="E15" s="55">
        <v>76958</v>
      </c>
      <c r="F15" s="55">
        <v>44555</v>
      </c>
      <c r="G15" s="55">
        <v>32403</v>
      </c>
      <c r="H15" s="56">
        <f>SUM(I15:J15)</f>
        <v>100255</v>
      </c>
      <c r="I15" s="56">
        <f>SUM(I16:I18)</f>
        <v>60791</v>
      </c>
      <c r="J15" s="56">
        <f>SUM(J16:J18)</f>
        <v>39464</v>
      </c>
      <c r="K15" s="57">
        <v>81999</v>
      </c>
      <c r="L15" s="57">
        <v>45406</v>
      </c>
      <c r="M15" s="57">
        <v>36593</v>
      </c>
      <c r="N15" s="58">
        <f t="shared" si="0"/>
        <v>79777</v>
      </c>
      <c r="O15" s="58">
        <f>SUM(O16:O18)</f>
        <v>46389</v>
      </c>
      <c r="P15" s="58">
        <f>SUM(P16:P18)</f>
        <v>33388</v>
      </c>
      <c r="Q15" s="27" t="s">
        <v>32</v>
      </c>
      <c r="S15" s="28"/>
    </row>
    <row r="16" spans="1:22" s="29" customFormat="1" ht="20.25" customHeight="1">
      <c r="B16" s="29" t="s">
        <v>33</v>
      </c>
      <c r="E16" s="55">
        <v>65957</v>
      </c>
      <c r="F16" s="55">
        <v>37944</v>
      </c>
      <c r="G16" s="55">
        <v>28013</v>
      </c>
      <c r="H16" s="56">
        <v>87261</v>
      </c>
      <c r="I16" s="56">
        <v>54219</v>
      </c>
      <c r="J16" s="56">
        <v>33042</v>
      </c>
      <c r="K16" s="57">
        <v>69722</v>
      </c>
      <c r="L16" s="57">
        <v>38401</v>
      </c>
      <c r="M16" s="57">
        <v>31321</v>
      </c>
      <c r="N16" s="58">
        <f t="shared" si="0"/>
        <v>65590</v>
      </c>
      <c r="O16" s="58">
        <v>38890</v>
      </c>
      <c r="P16" s="58">
        <v>26700</v>
      </c>
      <c r="Q16" s="27"/>
      <c r="R16" s="28" t="s">
        <v>34</v>
      </c>
      <c r="S16" s="28"/>
    </row>
    <row r="17" spans="1:21" s="29" customFormat="1" ht="20.25" customHeight="1">
      <c r="B17" s="29" t="s">
        <v>35</v>
      </c>
      <c r="E17" s="55">
        <v>11001</v>
      </c>
      <c r="F17" s="55">
        <v>6611</v>
      </c>
      <c r="G17" s="55">
        <v>4390</v>
      </c>
      <c r="H17" s="56">
        <v>12912</v>
      </c>
      <c r="I17" s="56">
        <v>6490</v>
      </c>
      <c r="J17" s="56">
        <v>6422</v>
      </c>
      <c r="K17" s="57">
        <v>12200</v>
      </c>
      <c r="L17" s="57">
        <v>6928</v>
      </c>
      <c r="M17" s="57">
        <v>5272</v>
      </c>
      <c r="N17" s="58">
        <f t="shared" si="0"/>
        <v>12022</v>
      </c>
      <c r="O17" s="58">
        <v>7499</v>
      </c>
      <c r="P17" s="58">
        <v>4523</v>
      </c>
      <c r="Q17" s="27"/>
      <c r="R17" s="28" t="s">
        <v>36</v>
      </c>
      <c r="S17" s="28"/>
    </row>
    <row r="18" spans="1:21" s="29" customFormat="1" ht="20.25" customHeight="1">
      <c r="B18" s="29" t="s">
        <v>37</v>
      </c>
      <c r="E18" s="55" t="s">
        <v>38</v>
      </c>
      <c r="F18" s="55" t="s">
        <v>39</v>
      </c>
      <c r="G18" s="55" t="s">
        <v>39</v>
      </c>
      <c r="H18" s="56">
        <v>82</v>
      </c>
      <c r="I18" s="56">
        <v>82</v>
      </c>
      <c r="J18" s="56" t="s">
        <v>39</v>
      </c>
      <c r="K18" s="57">
        <v>77</v>
      </c>
      <c r="L18" s="57">
        <v>77</v>
      </c>
      <c r="M18" s="57" t="s">
        <v>39</v>
      </c>
      <c r="N18" s="58">
        <f t="shared" si="0"/>
        <v>2165</v>
      </c>
      <c r="O18" s="58" t="s">
        <v>38</v>
      </c>
      <c r="P18" s="58">
        <v>2165</v>
      </c>
      <c r="Q18" s="27"/>
      <c r="R18" s="28" t="s">
        <v>40</v>
      </c>
      <c r="S18" s="28"/>
    </row>
    <row r="19" spans="1:21" s="29" customFormat="1" ht="20.25" customHeight="1">
      <c r="A19" s="29" t="s">
        <v>41</v>
      </c>
      <c r="E19" s="55">
        <v>55518</v>
      </c>
      <c r="F19" s="55">
        <v>25599</v>
      </c>
      <c r="G19" s="55">
        <v>29919</v>
      </c>
      <c r="H19" s="56">
        <f>SUM(H20:H22)</f>
        <v>51237</v>
      </c>
      <c r="I19" s="56">
        <f>SUM(I20:I22)</f>
        <v>23040</v>
      </c>
      <c r="J19" s="56">
        <v>28197</v>
      </c>
      <c r="K19" s="57">
        <v>70605</v>
      </c>
      <c r="L19" s="57">
        <v>31795</v>
      </c>
      <c r="M19" s="57">
        <v>38810</v>
      </c>
      <c r="N19" s="58">
        <f t="shared" si="0"/>
        <v>67031</v>
      </c>
      <c r="O19" s="58">
        <f>SUM(O20:O22)</f>
        <v>24749</v>
      </c>
      <c r="P19" s="58">
        <f>SUM(P20:P22)</f>
        <v>42282</v>
      </c>
      <c r="Q19" s="27" t="s">
        <v>42</v>
      </c>
      <c r="S19" s="28"/>
    </row>
    <row r="20" spans="1:21" s="29" customFormat="1" ht="20.25" customHeight="1">
      <c r="B20" s="29" t="s">
        <v>43</v>
      </c>
      <c r="E20" s="55">
        <v>18335</v>
      </c>
      <c r="F20" s="55">
        <v>9058</v>
      </c>
      <c r="G20" s="55">
        <v>9277</v>
      </c>
      <c r="H20" s="56">
        <v>19415</v>
      </c>
      <c r="I20" s="56">
        <v>8820</v>
      </c>
      <c r="J20" s="56">
        <v>10595</v>
      </c>
      <c r="K20" s="57">
        <v>35605</v>
      </c>
      <c r="L20" s="57">
        <v>15004</v>
      </c>
      <c r="M20" s="57">
        <v>20601</v>
      </c>
      <c r="N20" s="58">
        <f t="shared" si="0"/>
        <v>32118</v>
      </c>
      <c r="O20" s="58">
        <v>13104</v>
      </c>
      <c r="P20" s="58">
        <v>19014</v>
      </c>
      <c r="Q20" s="27"/>
      <c r="R20" s="29" t="s">
        <v>44</v>
      </c>
      <c r="S20" s="28"/>
    </row>
    <row r="21" spans="1:21" s="29" customFormat="1" ht="20.25" customHeight="1">
      <c r="B21" s="29" t="s">
        <v>45</v>
      </c>
      <c r="E21" s="55">
        <v>21784</v>
      </c>
      <c r="F21" s="55">
        <v>8684</v>
      </c>
      <c r="G21" s="55">
        <v>13100</v>
      </c>
      <c r="H21" s="56">
        <v>11970</v>
      </c>
      <c r="I21" s="56">
        <v>6383</v>
      </c>
      <c r="J21" s="56">
        <v>5587</v>
      </c>
      <c r="K21" s="57">
        <v>20039</v>
      </c>
      <c r="L21" s="57">
        <v>12720</v>
      </c>
      <c r="M21" s="57">
        <v>7319</v>
      </c>
      <c r="N21" s="58">
        <f t="shared" si="0"/>
        <v>21083</v>
      </c>
      <c r="O21" s="58">
        <v>6791</v>
      </c>
      <c r="P21" s="58">
        <v>14292</v>
      </c>
      <c r="Q21" s="27"/>
      <c r="R21" s="29" t="s">
        <v>46</v>
      </c>
      <c r="S21" s="28"/>
    </row>
    <row r="22" spans="1:21" s="29" customFormat="1" ht="20.25" customHeight="1">
      <c r="B22" s="29" t="s">
        <v>37</v>
      </c>
      <c r="E22" s="55">
        <v>15399</v>
      </c>
      <c r="F22" s="55">
        <v>7857</v>
      </c>
      <c r="G22" s="55">
        <v>7542</v>
      </c>
      <c r="H22" s="56">
        <v>19852</v>
      </c>
      <c r="I22" s="56">
        <v>7837</v>
      </c>
      <c r="J22" s="56">
        <v>12015</v>
      </c>
      <c r="K22" s="57">
        <v>14961</v>
      </c>
      <c r="L22" s="57">
        <v>4071</v>
      </c>
      <c r="M22" s="57">
        <v>10890</v>
      </c>
      <c r="N22" s="58">
        <f t="shared" si="0"/>
        <v>13830</v>
      </c>
      <c r="O22" s="58">
        <v>4854</v>
      </c>
      <c r="P22" s="58">
        <v>8976</v>
      </c>
      <c r="Q22" s="27"/>
      <c r="R22" s="29" t="s">
        <v>40</v>
      </c>
      <c r="S22" s="28"/>
    </row>
    <row r="23" spans="1:21" s="29" customFormat="1" ht="20.25" customHeight="1">
      <c r="A23" s="29" t="s">
        <v>47</v>
      </c>
      <c r="E23" s="55" t="s">
        <v>48</v>
      </c>
      <c r="F23" s="55" t="s">
        <v>48</v>
      </c>
      <c r="G23" s="55" t="s">
        <v>48</v>
      </c>
      <c r="H23" s="59" t="s">
        <v>48</v>
      </c>
      <c r="I23" s="59" t="s">
        <v>48</v>
      </c>
      <c r="J23" s="59" t="s">
        <v>48</v>
      </c>
      <c r="K23" s="60" t="s">
        <v>48</v>
      </c>
      <c r="L23" s="60" t="s">
        <v>48</v>
      </c>
      <c r="M23" s="60" t="s">
        <v>48</v>
      </c>
      <c r="N23" s="59" t="s">
        <v>48</v>
      </c>
      <c r="O23" s="59" t="s">
        <v>48</v>
      </c>
      <c r="P23" s="59" t="s">
        <v>48</v>
      </c>
      <c r="Q23" s="27" t="s">
        <v>49</v>
      </c>
      <c r="S23" s="28"/>
    </row>
    <row r="24" spans="1:21" s="29" customFormat="1" ht="20.25" customHeight="1">
      <c r="A24" s="29" t="s">
        <v>50</v>
      </c>
      <c r="E24" s="61" t="s">
        <v>48</v>
      </c>
      <c r="F24" s="61" t="s">
        <v>48</v>
      </c>
      <c r="G24" s="61" t="s">
        <v>48</v>
      </c>
      <c r="H24" s="59" t="s">
        <v>48</v>
      </c>
      <c r="I24" s="59" t="s">
        <v>48</v>
      </c>
      <c r="J24" s="59" t="s">
        <v>48</v>
      </c>
      <c r="K24" s="60" t="s">
        <v>48</v>
      </c>
      <c r="L24" s="60" t="s">
        <v>48</v>
      </c>
      <c r="M24" s="60" t="s">
        <v>48</v>
      </c>
      <c r="N24" s="59" t="s">
        <v>48</v>
      </c>
      <c r="O24" s="59" t="s">
        <v>48</v>
      </c>
      <c r="P24" s="59" t="s">
        <v>48</v>
      </c>
      <c r="Q24" s="27" t="s">
        <v>51</v>
      </c>
      <c r="S24" s="28"/>
    </row>
    <row r="25" spans="1:21" s="29" customFormat="1" ht="3" customHeight="1">
      <c r="A25" s="46"/>
      <c r="B25" s="46"/>
      <c r="C25" s="46"/>
      <c r="D25" s="46"/>
      <c r="E25" s="62"/>
      <c r="F25" s="62"/>
      <c r="G25" s="62"/>
      <c r="H25" s="46"/>
      <c r="I25" s="62"/>
      <c r="J25" s="46"/>
      <c r="K25" s="62"/>
      <c r="L25" s="46"/>
      <c r="M25" s="62"/>
      <c r="N25" s="62"/>
      <c r="O25" s="62"/>
      <c r="P25" s="62"/>
      <c r="Q25" s="45"/>
      <c r="R25" s="46"/>
      <c r="S25" s="28"/>
      <c r="T25" s="28"/>
      <c r="U25" s="28"/>
    </row>
    <row r="26" spans="1:21" s="29" customFormat="1" ht="3" customHeight="1">
      <c r="Q26" s="28"/>
      <c r="S26" s="28"/>
      <c r="T26" s="28"/>
      <c r="U26" s="28"/>
    </row>
    <row r="27" spans="1:21" s="63" customFormat="1" ht="18.75" customHeight="1">
      <c r="C27" s="64" t="s">
        <v>52</v>
      </c>
      <c r="D27" s="6" t="s">
        <v>53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21" s="63" customFormat="1" ht="18.75" customHeight="1">
      <c r="C28" s="64" t="s">
        <v>54</v>
      </c>
      <c r="D28" s="6" t="s">
        <v>55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21" s="29" customFormat="1" ht="15.75">
      <c r="S29" s="28"/>
    </row>
    <row r="30" spans="1:21" s="29" customFormat="1" ht="15.75">
      <c r="S30" s="28"/>
    </row>
    <row r="31" spans="1:21" s="29" customFormat="1" ht="15.75">
      <c r="S31" s="28"/>
    </row>
    <row r="33" spans="3:3">
      <c r="C33" s="24" t="s">
        <v>56</v>
      </c>
    </row>
  </sheetData>
  <mergeCells count="14">
    <mergeCell ref="Q7:R7"/>
    <mergeCell ref="Q8:R8"/>
    <mergeCell ref="A10:D10"/>
    <mergeCell ref="Q10:R10"/>
    <mergeCell ref="A4:D9"/>
    <mergeCell ref="E4:P4"/>
    <mergeCell ref="E6:G6"/>
    <mergeCell ref="H6:J6"/>
    <mergeCell ref="K6:M6"/>
    <mergeCell ref="N6:P6"/>
    <mergeCell ref="E7:G7"/>
    <mergeCell ref="H7:J7"/>
    <mergeCell ref="K7:M7"/>
    <mergeCell ref="N7:P7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T-2.6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2013-01-04T01:54:19Z</dcterms:created>
  <dcterms:modified xsi:type="dcterms:W3CDTF">2013-01-04T01:54:26Z</dcterms:modified>
</cp:coreProperties>
</file>