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6" sheetId="1" r:id="rId1"/>
  </sheets>
  <calcPr calcId="125725"/>
</workbook>
</file>

<file path=xl/calcChain.xml><?xml version="1.0" encoding="utf-8"?>
<calcChain xmlns="http://schemas.openxmlformats.org/spreadsheetml/2006/main">
  <c r="I14" i="1"/>
  <c r="I13" s="1"/>
  <c r="J14"/>
  <c r="J13" s="1"/>
  <c r="L14"/>
  <c r="L13" s="1"/>
  <c r="M14"/>
  <c r="M13" s="1"/>
  <c r="O14"/>
  <c r="O13" s="1"/>
  <c r="P14"/>
  <c r="P13" s="1"/>
  <c r="R14"/>
  <c r="R13" s="1"/>
  <c r="S14"/>
  <c r="S13" s="1"/>
  <c r="F15"/>
  <c r="F14" s="1"/>
  <c r="G15"/>
  <c r="G14" s="1"/>
  <c r="H15"/>
  <c r="H14" s="1"/>
  <c r="K15"/>
  <c r="K14" s="1"/>
  <c r="N15"/>
  <c r="N14" s="1"/>
  <c r="Q15"/>
  <c r="Q14" s="1"/>
  <c r="F16"/>
  <c r="E16" s="1"/>
  <c r="G16"/>
  <c r="H16"/>
  <c r="K16"/>
  <c r="N16"/>
  <c r="Q16"/>
  <c r="F17"/>
  <c r="E17" s="1"/>
  <c r="G17"/>
  <c r="H17"/>
  <c r="K17"/>
  <c r="N17"/>
  <c r="Q17"/>
  <c r="F18"/>
  <c r="G18"/>
  <c r="E18" s="1"/>
  <c r="Q18"/>
  <c r="I19"/>
  <c r="J19"/>
  <c r="L19"/>
  <c r="M19"/>
  <c r="O19"/>
  <c r="P19"/>
  <c r="R19"/>
  <c r="S19"/>
  <c r="F20"/>
  <c r="F19" s="1"/>
  <c r="G20"/>
  <c r="G19" s="1"/>
  <c r="H20"/>
  <c r="H19" s="1"/>
  <c r="K20"/>
  <c r="K19" s="1"/>
  <c r="N20"/>
  <c r="N19" s="1"/>
  <c r="Q20"/>
  <c r="Q19" s="1"/>
  <c r="F21"/>
  <c r="G21"/>
  <c r="E21" s="1"/>
  <c r="H21"/>
  <c r="K21"/>
  <c r="N21"/>
  <c r="Q21"/>
  <c r="F22"/>
  <c r="E22" s="1"/>
  <c r="G22"/>
  <c r="H22"/>
  <c r="K22"/>
  <c r="N22"/>
  <c r="Q22"/>
  <c r="F23"/>
  <c r="G23"/>
  <c r="E23" s="1"/>
  <c r="H23"/>
  <c r="K23"/>
  <c r="N23"/>
  <c r="Q23"/>
  <c r="F24"/>
  <c r="E24" s="1"/>
  <c r="G24"/>
  <c r="H24"/>
  <c r="K24"/>
  <c r="N24"/>
  <c r="Q24"/>
  <c r="F25"/>
  <c r="G25"/>
  <c r="E25" s="1"/>
  <c r="H25"/>
  <c r="K25"/>
  <c r="N25"/>
  <c r="Q25"/>
  <c r="I26"/>
  <c r="J26"/>
  <c r="L26"/>
  <c r="M26"/>
  <c r="O26"/>
  <c r="P26"/>
  <c r="R26"/>
  <c r="S26"/>
  <c r="F27"/>
  <c r="F26" s="1"/>
  <c r="G27"/>
  <c r="E27" s="1"/>
  <c r="H27"/>
  <c r="H26" s="1"/>
  <c r="K27"/>
  <c r="K26" s="1"/>
  <c r="N27"/>
  <c r="N26" s="1"/>
  <c r="Q27"/>
  <c r="Q26" s="1"/>
  <c r="F28"/>
  <c r="E28" s="1"/>
  <c r="G28"/>
  <c r="H28"/>
  <c r="K28"/>
  <c r="N28"/>
  <c r="Q28"/>
  <c r="F29"/>
  <c r="G29"/>
  <c r="E29" s="1"/>
  <c r="H29"/>
  <c r="K29"/>
  <c r="N29"/>
  <c r="Q29"/>
  <c r="I44"/>
  <c r="J44"/>
  <c r="L44"/>
  <c r="M44"/>
  <c r="O44"/>
  <c r="P44"/>
  <c r="R44"/>
  <c r="S44"/>
  <c r="F45"/>
  <c r="F44" s="1"/>
  <c r="G45"/>
  <c r="E45" s="1"/>
  <c r="H45"/>
  <c r="H44" s="1"/>
  <c r="K45"/>
  <c r="K44" s="1"/>
  <c r="N45"/>
  <c r="N44" s="1"/>
  <c r="Q45"/>
  <c r="Q44" s="1"/>
  <c r="F46"/>
  <c r="E46" s="1"/>
  <c r="G46"/>
  <c r="H46"/>
  <c r="K46"/>
  <c r="N46"/>
  <c r="Q46"/>
  <c r="F47"/>
  <c r="G47"/>
  <c r="E47" s="1"/>
  <c r="H47"/>
  <c r="K47"/>
  <c r="N47"/>
  <c r="E44" l="1"/>
  <c r="E26"/>
  <c r="N13"/>
  <c r="H13"/>
  <c r="F13"/>
  <c r="Q13"/>
  <c r="K13"/>
  <c r="G13"/>
  <c r="G44"/>
  <c r="G26"/>
  <c r="E20"/>
  <c r="E19" s="1"/>
  <c r="E15"/>
  <c r="E14" l="1"/>
  <c r="E13"/>
</calcChain>
</file>

<file path=xl/sharedStrings.xml><?xml version="1.0" encoding="utf-8"?>
<sst xmlns="http://schemas.openxmlformats.org/spreadsheetml/2006/main" count="175" uniqueCount="84">
  <si>
    <t xml:space="preserve">              Department of Local Administration</t>
  </si>
  <si>
    <t xml:space="preserve"> กรมส่งเสริมการปกครองส่วนท้องถิ่น</t>
  </si>
  <si>
    <t xml:space="preserve">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</si>
  <si>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</si>
  <si>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</si>
  <si>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</si>
  <si>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</si>
  <si>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and Buddhist Office (Buddhist Scripture School, General Education)</t>
  </si>
  <si>
    <t xml:space="preserve"> และสำนักพระพุทธศาสนา (โรงเรียนพระปริยัติธรรม)</t>
  </si>
  <si>
    <t xml:space="preserve">              Royal Thai Police (The Border Patrol Police School) </t>
  </si>
  <si>
    <t xml:space="preserve"> สำนักงานตำรวจแห่งชาติ (โรงเรียนตำรวจตระเวนชายแดน)</t>
  </si>
  <si>
    <t xml:space="preserve">         1/  Including  Rajabhat University (demonstration Rajabhat University), </t>
  </si>
  <si>
    <t xml:space="preserve">          1/  รวมมหาวิทยาลัยราชภัฏ (โรงเรียนสาธิตมหาวิทยาลัยราชภัฏ) </t>
  </si>
  <si>
    <t>Matayom 6</t>
  </si>
  <si>
    <t>-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</si>
  <si>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</si>
  <si>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</si>
  <si>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</si>
  <si>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</si>
  <si>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</si>
  <si>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</si>
  <si>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</si>
  <si>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Female</t>
  </si>
  <si>
    <t>Male</t>
  </si>
  <si>
    <t>Total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</si>
  <si>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</si>
  <si>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</si>
  <si>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</si>
  <si>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</si>
  <si>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</si>
  <si>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</si>
  <si>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</si>
  <si>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</si>
  <si>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</si>
  <si>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</si>
  <si>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การปกครองท้องถิ่น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</si>
  <si>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</si>
  <si>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</si>
  <si>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</si>
  <si>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</si>
  <si>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</si>
  <si>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</si>
  <si>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</si>
  <si>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</si>
  <si>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</si>
  <si>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STUDENTS BY JURISDICTION, SEX, LEVEL OF EDUCATION AND GRADE: ACADEMIC YEAR 2012 (Contd.)</t>
  </si>
  <si>
    <t>TABLE</t>
  </si>
  <si>
    <t>นักเรียน จำแนกตามสังกัด  เพศ  ระดับการศึกษา และชั้นเรียน ปีการศึกษา 2555 (ต่อ)</t>
  </si>
  <si>
    <t xml:space="preserve">ตาราง     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</si>
  <si>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</si>
  <si>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</si>
  <si>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</si>
  <si>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</si>
  <si>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</si>
  <si>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</si>
  <si>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</si>
  <si>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</si>
  <si>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</si>
  <si>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</si>
  <si>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</si>
  <si>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</si>
  <si>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</si>
  <si>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</si>
  <si>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</si>
  <si>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</si>
  <si>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</si>
  <si>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</si>
  <si>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</si>
  <si>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</si>
  <si>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</si>
  <si>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</si>
  <si>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</si>
  <si>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</si>
  <si>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</si>
  <si>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</si>
  <si>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</si>
  <si>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</si>
  <si>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</si>
  <si>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</si>
  <si>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</si>
  <si>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</si>
  <si>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รวมยอด</t>
  </si>
  <si>
    <t>STUDENTS BY JURISDICTION, SEX, LEVEL OF EDUCATION AND GRADE: ACADEMIC YEAR 2012</t>
  </si>
  <si>
    <t>นักเรียน จำแนกตามสังกัด  เพศ  ระดับการศึกษา และชั้นเรียน ปีการศึกษา 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</si>
</sst>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vertAlign val="superscript"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187" fontId="4" fillId="2" borderId="4" xfId="1" applyNumberFormat="1" applyFont="1" applyFill="1" applyBorder="1" applyAlignment="1">
      <alignment horizontal="right" vertical="top"/>
    </xf>
    <xf numFmtId="187" fontId="4" fillId="2" borderId="5" xfId="1" applyNumberFormat="1" applyFont="1" applyFill="1" applyBorder="1" applyAlignment="1">
      <alignment vertical="top"/>
    </xf>
    <xf numFmtId="187" fontId="4" fillId="2" borderId="4" xfId="1" applyNumberFormat="1" applyFon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187" fontId="6" fillId="2" borderId="4" xfId="1" applyNumberFormat="1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8" fillId="0" borderId="0" xfId="0" applyFont="1" applyBorder="1"/>
    <xf numFmtId="188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7" xfId="0" applyFont="1" applyBorder="1" applyAlignment="1">
      <alignment vertical="top"/>
    </xf>
    <xf numFmtId="187" fontId="4" fillId="2" borderId="0" xfId="1" applyNumberFormat="1" applyFont="1" applyFill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1095375</xdr:colOff>
      <xdr:row>31</xdr:row>
      <xdr:rowOff>304800</xdr:rowOff>
    </xdr:from>
    <xdr:to>
      <xdr:col>22</xdr:col>
      <xdr:colOff>342900</xdr:colOff>
      <xdr:row>63</xdr:row>
      <xdr:rowOff>76200</xdr:rowOff>
    </xdr:to>
    <xdr:grpSp>
      <xdr:nvGrpSpPr>
        <xdr:cNvPr id="2" name="Group 34"/>
        <xdr:cNvGrpSpPr>
          <a:grpSpLocks/>
        </xdr:cNvGrpSpPr>
      </xdr:nvGrpSpPr>
      <xdr:grpSpPr bwMode="auto">
        <a:xfrm>
          <a:off x="9534525" y="7048500"/>
          <a:ext cx="504825" cy="66865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37"/>
            <a:ext cx="50" cy="6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47625</xdr:colOff>
      <xdr:row>0</xdr:row>
      <xdr:rowOff>0</xdr:rowOff>
    </xdr:from>
    <xdr:to>
      <xdr:col>22</xdr:col>
      <xdr:colOff>342900</xdr:colOff>
      <xdr:row>30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591675" y="0"/>
          <a:ext cx="447675" cy="64293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63"/>
  <sheetViews>
    <sheetView showGridLines="0" tabSelected="1" zoomScaleNormal="100" workbookViewId="0">
      <selection activeCell="E56" sqref="E56"/>
    </sheetView>
  </sheetViews>
  <sheetFormatPr defaultRowHeight="21"/>
  <cols>
    <col min="1" max="1" width="1.7109375" style="1" customWidth="1"/>
    <col min="2" max="2" width="5.85546875" style="1" customWidth="1"/>
    <col min="3" max="3" width="4.42578125" style="1" customWidth="1"/>
    <col min="4" max="4" width="4.5703125" style="1" customWidth="1"/>
    <col min="5" max="7" width="7.28515625" style="1" customWidth="1"/>
    <col min="8" max="10" width="7.140625" style="1" customWidth="1"/>
    <col min="11" max="19" width="7.28515625" style="1" customWidth="1"/>
    <col min="20" max="20" width="1.140625" style="1" customWidth="1"/>
    <col min="21" max="21" width="16.5703125" style="1" customWidth="1"/>
    <col min="22" max="22" width="2.28515625" style="1" customWidth="1"/>
    <col min="23" max="23" width="6.28515625" style="1" customWidth="1"/>
    <col min="24" max="16384" width="9.140625" style="1"/>
  </cols>
  <sheetData>
    <row r="1" spans="1:22" s="63" customFormat="1">
      <c r="B1" s="63" t="s">
        <v>48</v>
      </c>
      <c r="C1" s="62">
        <v>3.6</v>
      </c>
      <c r="D1" s="63" t="s">
        <v>83</v>
      </c>
    </row>
    <row r="2" spans="1:22" s="61" customFormat="1" ht="20.25" customHeight="1">
      <c r="B2" s="61" t="s">
        <v>46</v>
      </c>
      <c r="C2" s="62">
        <v>3.6</v>
      </c>
      <c r="D2" s="61" t="s">
        <v>82</v>
      </c>
    </row>
    <row r="3" spans="1:22" ht="6.75" customHeight="1"/>
    <row r="4" spans="1:22" s="5" customFormat="1" ht="15" customHeight="1">
      <c r="A4" s="60" t="s">
        <v>44</v>
      </c>
      <c r="B4" s="60"/>
      <c r="C4" s="60"/>
      <c r="D4" s="59"/>
      <c r="E4" s="58"/>
      <c r="F4" s="48"/>
      <c r="G4" s="57"/>
      <c r="H4" s="56" t="s">
        <v>43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4" t="s">
        <v>42</v>
      </c>
      <c r="U4" s="53"/>
    </row>
    <row r="5" spans="1:22" s="5" customFormat="1" ht="15" customHeight="1">
      <c r="A5" s="35"/>
      <c r="B5" s="35"/>
      <c r="C5" s="35"/>
      <c r="D5" s="34"/>
      <c r="E5" s="46"/>
      <c r="G5" s="45"/>
      <c r="H5" s="49"/>
      <c r="I5" s="48"/>
      <c r="J5" s="47"/>
      <c r="K5" s="52" t="s">
        <v>41</v>
      </c>
      <c r="L5" s="51"/>
      <c r="M5" s="50"/>
      <c r="N5" s="49"/>
      <c r="O5" s="48"/>
      <c r="P5" s="47"/>
      <c r="T5" s="29"/>
      <c r="U5" s="28"/>
    </row>
    <row r="6" spans="1:22" s="5" customFormat="1" ht="15.75" customHeight="1">
      <c r="A6" s="35"/>
      <c r="B6" s="35"/>
      <c r="C6" s="35"/>
      <c r="D6" s="34"/>
      <c r="E6" s="39" t="s">
        <v>27</v>
      </c>
      <c r="F6" s="38"/>
      <c r="G6" s="37"/>
      <c r="H6" s="39" t="s">
        <v>40</v>
      </c>
      <c r="I6" s="38"/>
      <c r="J6" s="37"/>
      <c r="K6" s="39" t="s">
        <v>39</v>
      </c>
      <c r="L6" s="38"/>
      <c r="M6" s="37"/>
      <c r="N6" s="39" t="s">
        <v>38</v>
      </c>
      <c r="O6" s="38"/>
      <c r="P6" s="37"/>
      <c r="Q6" s="38"/>
      <c r="R6" s="38"/>
      <c r="S6" s="38"/>
      <c r="T6" s="29"/>
      <c r="U6" s="28"/>
    </row>
    <row r="7" spans="1:22" s="5" customFormat="1" ht="17.25" customHeight="1">
      <c r="A7" s="35"/>
      <c r="B7" s="35"/>
      <c r="C7" s="35"/>
      <c r="D7" s="34"/>
      <c r="E7" s="39" t="s">
        <v>24</v>
      </c>
      <c r="F7" s="38"/>
      <c r="G7" s="37"/>
      <c r="H7" s="39" t="s">
        <v>37</v>
      </c>
      <c r="I7" s="38"/>
      <c r="J7" s="37"/>
      <c r="K7" s="39" t="s">
        <v>36</v>
      </c>
      <c r="L7" s="38"/>
      <c r="M7" s="37"/>
      <c r="N7" s="39" t="s">
        <v>35</v>
      </c>
      <c r="O7" s="38"/>
      <c r="P7" s="37"/>
      <c r="Q7" s="38" t="s">
        <v>34</v>
      </c>
      <c r="R7" s="38"/>
      <c r="S7" s="38"/>
      <c r="T7" s="29"/>
      <c r="U7" s="28"/>
    </row>
    <row r="8" spans="1:22" s="5" customFormat="1" ht="16.5" customHeight="1">
      <c r="A8" s="35"/>
      <c r="B8" s="35"/>
      <c r="C8" s="35"/>
      <c r="D8" s="34"/>
      <c r="E8" s="46"/>
      <c r="G8" s="45"/>
      <c r="H8" s="39" t="s">
        <v>33</v>
      </c>
      <c r="I8" s="38"/>
      <c r="J8" s="37"/>
      <c r="K8" s="39" t="s">
        <v>32</v>
      </c>
      <c r="L8" s="38"/>
      <c r="M8" s="37"/>
      <c r="N8" s="39" t="s">
        <v>31</v>
      </c>
      <c r="O8" s="38"/>
      <c r="P8" s="37"/>
      <c r="Q8" s="38" t="s">
        <v>30</v>
      </c>
      <c r="R8" s="38"/>
      <c r="S8" s="38"/>
      <c r="T8" s="29"/>
      <c r="U8" s="28"/>
    </row>
    <row r="9" spans="1:22" s="5" customFormat="1" ht="14.25" customHeight="1">
      <c r="A9" s="35"/>
      <c r="B9" s="35"/>
      <c r="C9" s="35"/>
      <c r="D9" s="34"/>
      <c r="E9" s="44"/>
      <c r="F9" s="36"/>
      <c r="G9" s="43"/>
      <c r="H9" s="42" t="s">
        <v>29</v>
      </c>
      <c r="I9" s="41"/>
      <c r="J9" s="40"/>
      <c r="K9" s="42" t="s">
        <v>29</v>
      </c>
      <c r="L9" s="41"/>
      <c r="M9" s="40"/>
      <c r="N9" s="39" t="s">
        <v>28</v>
      </c>
      <c r="O9" s="38"/>
      <c r="P9" s="37"/>
      <c r="Q9" s="36"/>
      <c r="R9" s="36"/>
      <c r="S9" s="36"/>
      <c r="T9" s="29"/>
      <c r="U9" s="28"/>
    </row>
    <row r="10" spans="1:22" s="5" customFormat="1" ht="13.5" customHeight="1">
      <c r="A10" s="35"/>
      <c r="B10" s="35"/>
      <c r="C10" s="35"/>
      <c r="D10" s="34"/>
      <c r="E10" s="31" t="s">
        <v>27</v>
      </c>
      <c r="F10" s="33" t="s">
        <v>26</v>
      </c>
      <c r="G10" s="32" t="s">
        <v>25</v>
      </c>
      <c r="H10" s="31" t="s">
        <v>27</v>
      </c>
      <c r="I10" s="31" t="s">
        <v>26</v>
      </c>
      <c r="J10" s="32" t="s">
        <v>25</v>
      </c>
      <c r="K10" s="31" t="s">
        <v>27</v>
      </c>
      <c r="L10" s="31" t="s">
        <v>26</v>
      </c>
      <c r="M10" s="32" t="s">
        <v>25</v>
      </c>
      <c r="N10" s="31" t="s">
        <v>27</v>
      </c>
      <c r="O10" s="31" t="s">
        <v>26</v>
      </c>
      <c r="P10" s="31" t="s">
        <v>25</v>
      </c>
      <c r="Q10" s="31" t="s">
        <v>27</v>
      </c>
      <c r="R10" s="31" t="s">
        <v>26</v>
      </c>
      <c r="S10" s="30" t="s">
        <v>25</v>
      </c>
      <c r="T10" s="29"/>
      <c r="U10" s="28"/>
    </row>
    <row r="11" spans="1:22" s="5" customFormat="1" ht="13.5" customHeight="1">
      <c r="A11" s="27"/>
      <c r="B11" s="27"/>
      <c r="C11" s="27"/>
      <c r="D11" s="26"/>
      <c r="E11" s="24" t="s">
        <v>24</v>
      </c>
      <c r="F11" s="25" t="s">
        <v>23</v>
      </c>
      <c r="G11" s="25" t="s">
        <v>22</v>
      </c>
      <c r="H11" s="24" t="s">
        <v>24</v>
      </c>
      <c r="I11" s="24" t="s">
        <v>23</v>
      </c>
      <c r="J11" s="25" t="s">
        <v>22</v>
      </c>
      <c r="K11" s="24" t="s">
        <v>24</v>
      </c>
      <c r="L11" s="24" t="s">
        <v>23</v>
      </c>
      <c r="M11" s="25" t="s">
        <v>22</v>
      </c>
      <c r="N11" s="24" t="s">
        <v>24</v>
      </c>
      <c r="O11" s="24" t="s">
        <v>23</v>
      </c>
      <c r="P11" s="25" t="s">
        <v>22</v>
      </c>
      <c r="Q11" s="24" t="s">
        <v>24</v>
      </c>
      <c r="R11" s="24" t="s">
        <v>23</v>
      </c>
      <c r="S11" s="23" t="s">
        <v>22</v>
      </c>
      <c r="T11" s="22"/>
      <c r="U11" s="21"/>
    </row>
    <row r="12" spans="1:22" s="5" customFormat="1" ht="3" customHeight="1">
      <c r="A12" s="73"/>
      <c r="B12" s="73"/>
      <c r="C12" s="73"/>
      <c r="D12" s="72"/>
      <c r="E12" s="71"/>
      <c r="F12" s="32"/>
      <c r="G12" s="32"/>
      <c r="H12" s="71"/>
      <c r="I12" s="71"/>
      <c r="J12" s="32"/>
      <c r="K12" s="71"/>
      <c r="L12" s="71"/>
      <c r="M12" s="32"/>
      <c r="N12" s="71"/>
      <c r="O12" s="71"/>
      <c r="P12" s="32"/>
      <c r="Q12" s="71"/>
      <c r="R12" s="71"/>
      <c r="S12" s="30"/>
      <c r="T12" s="70"/>
    </row>
    <row r="13" spans="1:22" s="5" customFormat="1" ht="20.100000000000001" customHeight="1">
      <c r="A13" s="69" t="s">
        <v>81</v>
      </c>
      <c r="B13" s="69"/>
      <c r="C13" s="69"/>
      <c r="D13" s="68"/>
      <c r="E13" s="19">
        <f>SUM(E15:E18,E20,E22,E21,E23,E24,E25,E27,E28,E29,E45,E46,E47)</f>
        <v>225463</v>
      </c>
      <c r="F13" s="19">
        <f>SUM(F14,F19,F26,F44)</f>
        <v>112432</v>
      </c>
      <c r="G13" s="19">
        <f>SUM(G14,G19,G26,G44)</f>
        <v>113031</v>
      </c>
      <c r="H13" s="19">
        <f>SUM(H14,H19,H26,H44)</f>
        <v>216517</v>
      </c>
      <c r="I13" s="19">
        <f>SUM(I14,I19,I26,I44)</f>
        <v>107922</v>
      </c>
      <c r="J13" s="19">
        <f>SUM(J14,J19,J26,J44)</f>
        <v>108595</v>
      </c>
      <c r="K13" s="19">
        <f>SUM(K14,K19,K26,K44)</f>
        <v>3504</v>
      </c>
      <c r="L13" s="19">
        <f>SUM(L14,L19,L26,L44)</f>
        <v>1759</v>
      </c>
      <c r="M13" s="19">
        <f>SUM(M14,M19,M26,M44)</f>
        <v>1745</v>
      </c>
      <c r="N13" s="19">
        <f>SUM(N14,N19,N26,N44)</f>
        <v>4277</v>
      </c>
      <c r="O13" s="19">
        <f>SUM(O14,O19,O26,O44)</f>
        <v>2143</v>
      </c>
      <c r="P13" s="19">
        <f>SUM(P14,P19,P26,P44)</f>
        <v>2134</v>
      </c>
      <c r="Q13" s="19">
        <f>SUM(Q14,Q19,Q26,Q44)</f>
        <v>1165</v>
      </c>
      <c r="R13" s="19">
        <f>SUM(R14,R19,R26,R44)</f>
        <v>608</v>
      </c>
      <c r="S13" s="19">
        <f>SUM(S14,S19,S26,S44)</f>
        <v>557</v>
      </c>
      <c r="T13" s="64"/>
      <c r="U13" s="67" t="s">
        <v>24</v>
      </c>
      <c r="V13" s="16"/>
    </row>
    <row r="14" spans="1:22" s="5" customFormat="1" ht="20.100000000000001" customHeight="1">
      <c r="A14" s="18" t="s">
        <v>80</v>
      </c>
      <c r="B14" s="67"/>
      <c r="C14" s="67"/>
      <c r="D14" s="66"/>
      <c r="E14" s="19">
        <f>SUM(E15:E18)</f>
        <v>33488</v>
      </c>
      <c r="F14" s="19">
        <f>SUM(F15:F18)</f>
        <v>17251</v>
      </c>
      <c r="G14" s="19">
        <f>SUM(G15:G18)</f>
        <v>16237</v>
      </c>
      <c r="H14" s="19">
        <f>SUM(H15:H18)</f>
        <v>30447</v>
      </c>
      <c r="I14" s="19">
        <f>SUM(I15:I18)</f>
        <v>15711</v>
      </c>
      <c r="J14" s="19">
        <f>SUM(J15:J18)</f>
        <v>14736</v>
      </c>
      <c r="K14" s="19">
        <f>SUM(K15:K18)</f>
        <v>1439</v>
      </c>
      <c r="L14" s="19">
        <f>SUM(L15:L18)</f>
        <v>726</v>
      </c>
      <c r="M14" s="19">
        <f>SUM(M15:M18)</f>
        <v>713</v>
      </c>
      <c r="N14" s="19">
        <f>SUM(N15:N18)</f>
        <v>1371</v>
      </c>
      <c r="O14" s="19">
        <f>SUM(O15:O18)</f>
        <v>697</v>
      </c>
      <c r="P14" s="19">
        <f>SUM(P15:P18)</f>
        <v>674</v>
      </c>
      <c r="Q14" s="19">
        <f>SUM(Q15:Q18)</f>
        <v>231</v>
      </c>
      <c r="R14" s="19">
        <f>SUM(R15:R18)</f>
        <v>117</v>
      </c>
      <c r="S14" s="19">
        <f>SUM(S15:S18)</f>
        <v>114</v>
      </c>
      <c r="T14" s="18" t="s">
        <v>79</v>
      </c>
      <c r="U14" s="17"/>
      <c r="V14" s="16"/>
    </row>
    <row r="15" spans="1:22" s="5" customFormat="1" ht="20.100000000000001" customHeight="1">
      <c r="A15" s="11"/>
      <c r="B15" s="11" t="s">
        <v>78</v>
      </c>
      <c r="C15" s="11"/>
      <c r="D15" s="15"/>
      <c r="E15" s="14">
        <f>SUM(F15:G15)</f>
        <v>10650</v>
      </c>
      <c r="F15" s="13">
        <f>SUM(I15,L15,O15,R15)</f>
        <v>5480</v>
      </c>
      <c r="G15" s="13">
        <f>SUM(J15,M15,P15,S15)</f>
        <v>5170</v>
      </c>
      <c r="H15" s="14">
        <f>SUM(I15:J15)</f>
        <v>9464</v>
      </c>
      <c r="I15" s="14">
        <v>4882</v>
      </c>
      <c r="J15" s="13">
        <v>4582</v>
      </c>
      <c r="K15" s="14">
        <f>SUM(L15:M15)</f>
        <v>562</v>
      </c>
      <c r="L15" s="14">
        <v>280</v>
      </c>
      <c r="M15" s="13">
        <v>282</v>
      </c>
      <c r="N15" s="14">
        <f>SUM(O15:P15)</f>
        <v>598</v>
      </c>
      <c r="O15" s="14">
        <v>309</v>
      </c>
      <c r="P15" s="13">
        <v>289</v>
      </c>
      <c r="Q15" s="14">
        <f>SUM(R15:S15)</f>
        <v>26</v>
      </c>
      <c r="R15" s="14">
        <v>9</v>
      </c>
      <c r="S15" s="65">
        <v>17</v>
      </c>
      <c r="T15" s="64"/>
      <c r="U15" s="11" t="s">
        <v>77</v>
      </c>
    </row>
    <row r="16" spans="1:22" s="5" customFormat="1" ht="20.100000000000001" customHeight="1">
      <c r="A16" s="11"/>
      <c r="B16" s="11" t="s">
        <v>76</v>
      </c>
      <c r="C16" s="11"/>
      <c r="D16" s="15"/>
      <c r="E16" s="14">
        <f>SUM(F16:G16)</f>
        <v>16451</v>
      </c>
      <c r="F16" s="13">
        <f>SUM(I16,L16,O16,R16)</f>
        <v>8478</v>
      </c>
      <c r="G16" s="13">
        <f>SUM(J16,M16,P16,S16)</f>
        <v>7973</v>
      </c>
      <c r="H16" s="14">
        <f>SUM(I16:J16)</f>
        <v>15465</v>
      </c>
      <c r="I16" s="14">
        <v>7985</v>
      </c>
      <c r="J16" s="13">
        <v>7480</v>
      </c>
      <c r="K16" s="14">
        <f>SUM(L16:M16)</f>
        <v>449</v>
      </c>
      <c r="L16" s="14">
        <v>226</v>
      </c>
      <c r="M16" s="13">
        <v>223</v>
      </c>
      <c r="N16" s="14">
        <f>SUM(O16:P16)</f>
        <v>511</v>
      </c>
      <c r="O16" s="14">
        <v>254</v>
      </c>
      <c r="P16" s="13">
        <v>257</v>
      </c>
      <c r="Q16" s="14">
        <f>SUM(R16:S16)</f>
        <v>26</v>
      </c>
      <c r="R16" s="14">
        <v>13</v>
      </c>
      <c r="S16" s="65">
        <v>13</v>
      </c>
      <c r="T16" s="64"/>
      <c r="U16" s="11" t="s">
        <v>75</v>
      </c>
    </row>
    <row r="17" spans="1:23" s="5" customFormat="1" ht="20.100000000000001" customHeight="1">
      <c r="A17" s="11"/>
      <c r="B17" s="11" t="s">
        <v>74</v>
      </c>
      <c r="C17" s="11"/>
      <c r="D17" s="15"/>
      <c r="E17" s="14">
        <f>SUM(F17:G17)</f>
        <v>6231</v>
      </c>
      <c r="F17" s="13">
        <f>SUM(I17,L17,O17,R17)</f>
        <v>3213</v>
      </c>
      <c r="G17" s="13">
        <f>SUM(J17,M17,P17,S17)</f>
        <v>3018</v>
      </c>
      <c r="H17" s="14">
        <f>SUM(I17:J17)</f>
        <v>5518</v>
      </c>
      <c r="I17" s="14">
        <v>2844</v>
      </c>
      <c r="J17" s="13">
        <v>2674</v>
      </c>
      <c r="K17" s="14">
        <f>SUM(L17:M17)</f>
        <v>428</v>
      </c>
      <c r="L17" s="14">
        <v>220</v>
      </c>
      <c r="M17" s="13">
        <v>208</v>
      </c>
      <c r="N17" s="14">
        <f>SUM(O17:P17)</f>
        <v>262</v>
      </c>
      <c r="O17" s="14">
        <v>134</v>
      </c>
      <c r="P17" s="13">
        <v>128</v>
      </c>
      <c r="Q17" s="14">
        <f>SUM(R17:S17)</f>
        <v>23</v>
      </c>
      <c r="R17" s="14">
        <v>15</v>
      </c>
      <c r="S17" s="13">
        <v>8</v>
      </c>
      <c r="T17" s="11"/>
      <c r="U17" s="10" t="s">
        <v>73</v>
      </c>
    </row>
    <row r="18" spans="1:23" s="5" customFormat="1" ht="20.100000000000001" customHeight="1">
      <c r="A18" s="11"/>
      <c r="B18" s="11" t="s">
        <v>72</v>
      </c>
      <c r="C18" s="11"/>
      <c r="D18" s="15"/>
      <c r="E18" s="14">
        <f>SUM(F18:G18)</f>
        <v>156</v>
      </c>
      <c r="F18" s="13">
        <f>SUM(I18,L18,O18,R18)</f>
        <v>80</v>
      </c>
      <c r="G18" s="13">
        <f>SUM(J18,M18,P18,S18)</f>
        <v>76</v>
      </c>
      <c r="H18" s="12" t="s">
        <v>14</v>
      </c>
      <c r="I18" s="12" t="s">
        <v>14</v>
      </c>
      <c r="J18" s="12" t="s">
        <v>14</v>
      </c>
      <c r="K18" s="12" t="s">
        <v>14</v>
      </c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4">
        <f>SUM(R18:S18)</f>
        <v>156</v>
      </c>
      <c r="R18" s="14">
        <v>80</v>
      </c>
      <c r="S18" s="13">
        <v>76</v>
      </c>
      <c r="T18" s="11"/>
      <c r="U18" s="10" t="s">
        <v>71</v>
      </c>
    </row>
    <row r="19" spans="1:23" s="5" customFormat="1" ht="20.100000000000001" customHeight="1">
      <c r="A19" s="20" t="s">
        <v>70</v>
      </c>
      <c r="B19" s="11"/>
      <c r="C19" s="11"/>
      <c r="D19" s="15"/>
      <c r="E19" s="19">
        <f>SUM(E20:E25)</f>
        <v>104818</v>
      </c>
      <c r="F19" s="19">
        <f>SUM(F20:F25)</f>
        <v>54321</v>
      </c>
      <c r="G19" s="19">
        <f>SUM(G20:G25)</f>
        <v>50497</v>
      </c>
      <c r="H19" s="19">
        <f>SUM(H20:H25)</f>
        <v>100697</v>
      </c>
      <c r="I19" s="19">
        <f>SUM(I20:I25)</f>
        <v>52233</v>
      </c>
      <c r="J19" s="19">
        <f>SUM(J20:J25)</f>
        <v>48464</v>
      </c>
      <c r="K19" s="19">
        <f>SUM(K20:K25)</f>
        <v>1369</v>
      </c>
      <c r="L19" s="19">
        <f>SUM(L20:L25)</f>
        <v>690</v>
      </c>
      <c r="M19" s="19">
        <f>SUM(M20:M25)</f>
        <v>679</v>
      </c>
      <c r="N19" s="19">
        <f>SUM(N20:N25)</f>
        <v>1945</v>
      </c>
      <c r="O19" s="19">
        <f>SUM(O20:O25)</f>
        <v>981</v>
      </c>
      <c r="P19" s="19">
        <f>SUM(P20:P25)</f>
        <v>964</v>
      </c>
      <c r="Q19" s="19">
        <f>SUM(Q20:Q25)</f>
        <v>807</v>
      </c>
      <c r="R19" s="19">
        <f>SUM(R20:R25)</f>
        <v>417</v>
      </c>
      <c r="S19" s="19">
        <f>SUM(S20:S25)</f>
        <v>390</v>
      </c>
      <c r="T19" s="18" t="s">
        <v>69</v>
      </c>
      <c r="U19" s="11"/>
      <c r="V19" s="16"/>
      <c r="W19" s="16"/>
    </row>
    <row r="20" spans="1:23" s="5" customFormat="1" ht="20.100000000000001" customHeight="1">
      <c r="A20" s="11"/>
      <c r="B20" s="11" t="s">
        <v>68</v>
      </c>
      <c r="C20" s="11"/>
      <c r="D20" s="15"/>
      <c r="E20" s="14">
        <f>SUM(F20:G20)</f>
        <v>17325</v>
      </c>
      <c r="F20" s="13">
        <f>SUM(I20,L20,O20,R20)</f>
        <v>9061</v>
      </c>
      <c r="G20" s="13">
        <f>SUM(J20,M20,P20,S20)</f>
        <v>8264</v>
      </c>
      <c r="H20" s="14">
        <f>SUM(I20:J20)</f>
        <v>16454</v>
      </c>
      <c r="I20" s="14">
        <v>8642</v>
      </c>
      <c r="J20" s="13">
        <v>7812</v>
      </c>
      <c r="K20" s="14">
        <f>SUM(L20:M20)</f>
        <v>306</v>
      </c>
      <c r="L20" s="14">
        <v>161</v>
      </c>
      <c r="M20" s="13">
        <v>145</v>
      </c>
      <c r="N20" s="14">
        <f>SUM(O20:P20)</f>
        <v>422</v>
      </c>
      <c r="O20" s="14">
        <v>190</v>
      </c>
      <c r="P20" s="13">
        <v>232</v>
      </c>
      <c r="Q20" s="14">
        <f>SUM(R20:S20)</f>
        <v>143</v>
      </c>
      <c r="R20" s="14">
        <v>68</v>
      </c>
      <c r="S20" s="13">
        <v>75</v>
      </c>
      <c r="T20" s="11"/>
      <c r="U20" s="10" t="s">
        <v>67</v>
      </c>
    </row>
    <row r="21" spans="1:23" ht="20.100000000000001" customHeight="1">
      <c r="A21" s="11"/>
      <c r="B21" s="11" t="s">
        <v>66</v>
      </c>
      <c r="C21" s="11"/>
      <c r="D21" s="15"/>
      <c r="E21" s="14">
        <f>SUM(F21:G21)</f>
        <v>17392</v>
      </c>
      <c r="F21" s="13">
        <f>SUM(I21,L21,O21,R21)</f>
        <v>8937</v>
      </c>
      <c r="G21" s="13">
        <f>SUM(J21,M21,P21,S21)</f>
        <v>8455</v>
      </c>
      <c r="H21" s="14">
        <f>SUM(I21:J21)</f>
        <v>16628</v>
      </c>
      <c r="I21" s="14">
        <v>8535</v>
      </c>
      <c r="J21" s="13">
        <v>8093</v>
      </c>
      <c r="K21" s="14">
        <f>SUM(L21:M21)</f>
        <v>271</v>
      </c>
      <c r="L21" s="14">
        <v>137</v>
      </c>
      <c r="M21" s="13">
        <v>134</v>
      </c>
      <c r="N21" s="14">
        <f>SUM(O21:P21)</f>
        <v>359</v>
      </c>
      <c r="O21" s="14">
        <v>192</v>
      </c>
      <c r="P21" s="13">
        <v>167</v>
      </c>
      <c r="Q21" s="14">
        <f>SUM(R21:S21)</f>
        <v>134</v>
      </c>
      <c r="R21" s="14">
        <v>73</v>
      </c>
      <c r="S21" s="13">
        <v>61</v>
      </c>
      <c r="T21" s="11"/>
      <c r="U21" s="10" t="s">
        <v>65</v>
      </c>
    </row>
    <row r="22" spans="1:23" ht="20.100000000000001" customHeight="1">
      <c r="A22" s="20"/>
      <c r="B22" s="11" t="s">
        <v>64</v>
      </c>
      <c r="C22" s="11"/>
      <c r="D22" s="15"/>
      <c r="E22" s="14">
        <f>SUM(F22:G22)</f>
        <v>16645</v>
      </c>
      <c r="F22" s="13">
        <f>SUM(I22,L22,O22,R22)</f>
        <v>8629</v>
      </c>
      <c r="G22" s="13">
        <f>SUM(J22,M22,P22,S22)</f>
        <v>8016</v>
      </c>
      <c r="H22" s="14">
        <f>SUM(I22:J22)</f>
        <v>15932</v>
      </c>
      <c r="I22" s="14">
        <v>8278</v>
      </c>
      <c r="J22" s="13">
        <v>7654</v>
      </c>
      <c r="K22" s="14">
        <f>SUM(L22:M22)</f>
        <v>240</v>
      </c>
      <c r="L22" s="14">
        <v>105</v>
      </c>
      <c r="M22" s="13">
        <v>135</v>
      </c>
      <c r="N22" s="14">
        <f>SUM(O22:P22)</f>
        <v>341</v>
      </c>
      <c r="O22" s="14">
        <v>176</v>
      </c>
      <c r="P22" s="13">
        <v>165</v>
      </c>
      <c r="Q22" s="14">
        <f>SUM(R22:S22)</f>
        <v>132</v>
      </c>
      <c r="R22" s="14">
        <v>70</v>
      </c>
      <c r="S22" s="13">
        <v>62</v>
      </c>
      <c r="T22" s="11"/>
      <c r="U22" s="10" t="s">
        <v>63</v>
      </c>
    </row>
    <row r="23" spans="1:23" ht="20.100000000000001" customHeight="1">
      <c r="A23" s="11"/>
      <c r="B23" s="11" t="s">
        <v>62</v>
      </c>
      <c r="C23" s="11"/>
      <c r="D23" s="15"/>
      <c r="E23" s="14">
        <f>SUM(F23:G23)</f>
        <v>17705</v>
      </c>
      <c r="F23" s="13">
        <f>SUM(I23,L23,O23,R23)</f>
        <v>9182</v>
      </c>
      <c r="G23" s="13">
        <f>SUM(J23,M23,P23,S23)</f>
        <v>8523</v>
      </c>
      <c r="H23" s="14">
        <f>SUM(I23:J23)</f>
        <v>17102</v>
      </c>
      <c r="I23" s="14">
        <v>8880</v>
      </c>
      <c r="J23" s="13">
        <v>8222</v>
      </c>
      <c r="K23" s="14">
        <f>SUM(L23:M23)</f>
        <v>200</v>
      </c>
      <c r="L23" s="14">
        <v>100</v>
      </c>
      <c r="M23" s="13">
        <v>100</v>
      </c>
      <c r="N23" s="14">
        <f>SUM(O23:P23)</f>
        <v>286</v>
      </c>
      <c r="O23" s="14">
        <v>144</v>
      </c>
      <c r="P23" s="13">
        <v>142</v>
      </c>
      <c r="Q23" s="14">
        <f>SUM(R23:S23)</f>
        <v>117</v>
      </c>
      <c r="R23" s="14">
        <v>58</v>
      </c>
      <c r="S23" s="13">
        <v>59</v>
      </c>
      <c r="T23" s="11"/>
      <c r="U23" s="10" t="s">
        <v>61</v>
      </c>
    </row>
    <row r="24" spans="1:23" ht="20.100000000000001" customHeight="1">
      <c r="A24" s="11"/>
      <c r="B24" s="11" t="s">
        <v>60</v>
      </c>
      <c r="C24" s="11"/>
      <c r="D24" s="15"/>
      <c r="E24" s="14">
        <f>SUM(F24:G24)</f>
        <v>17505</v>
      </c>
      <c r="F24" s="13">
        <f>SUM(I24,L24,O24,R24)</f>
        <v>9042</v>
      </c>
      <c r="G24" s="13">
        <f>SUM(J24,M24,P24,S24)</f>
        <v>8463</v>
      </c>
      <c r="H24" s="14">
        <f>SUM(I24:J24)</f>
        <v>16881</v>
      </c>
      <c r="I24" s="14">
        <v>8705</v>
      </c>
      <c r="J24" s="13">
        <v>8176</v>
      </c>
      <c r="K24" s="14">
        <f>SUM(L24:M24)</f>
        <v>193</v>
      </c>
      <c r="L24" s="14">
        <v>111</v>
      </c>
      <c r="M24" s="13">
        <v>82</v>
      </c>
      <c r="N24" s="14">
        <f>SUM(O24:P24)</f>
        <v>288</v>
      </c>
      <c r="O24" s="14">
        <v>151</v>
      </c>
      <c r="P24" s="13">
        <v>137</v>
      </c>
      <c r="Q24" s="14">
        <f>SUM(R24:S24)</f>
        <v>143</v>
      </c>
      <c r="R24" s="14">
        <v>75</v>
      </c>
      <c r="S24" s="13">
        <v>68</v>
      </c>
      <c r="T24" s="11"/>
      <c r="U24" s="10" t="s">
        <v>59</v>
      </c>
    </row>
    <row r="25" spans="1:23" ht="20.100000000000001" customHeight="1">
      <c r="A25" s="11"/>
      <c r="B25" s="11" t="s">
        <v>58</v>
      </c>
      <c r="C25" s="11"/>
      <c r="D25" s="15"/>
      <c r="E25" s="14">
        <f>SUM(F25:G25)</f>
        <v>18246</v>
      </c>
      <c r="F25" s="13">
        <f>SUM(I25,L25,O25,R25)</f>
        <v>9470</v>
      </c>
      <c r="G25" s="13">
        <f>SUM(J25,M25,P25,S25)</f>
        <v>8776</v>
      </c>
      <c r="H25" s="14">
        <f>SUM(I25:J25)</f>
        <v>17700</v>
      </c>
      <c r="I25" s="14">
        <v>9193</v>
      </c>
      <c r="J25" s="13">
        <v>8507</v>
      </c>
      <c r="K25" s="14">
        <f>SUM(L25:M25)</f>
        <v>159</v>
      </c>
      <c r="L25" s="14">
        <v>76</v>
      </c>
      <c r="M25" s="13">
        <v>83</v>
      </c>
      <c r="N25" s="14">
        <f>SUM(O25:P25)</f>
        <v>249</v>
      </c>
      <c r="O25" s="14">
        <v>128</v>
      </c>
      <c r="P25" s="13">
        <v>121</v>
      </c>
      <c r="Q25" s="14">
        <f>SUM(R25:S25)</f>
        <v>138</v>
      </c>
      <c r="R25" s="14">
        <v>73</v>
      </c>
      <c r="S25" s="13">
        <v>65</v>
      </c>
      <c r="T25" s="11"/>
      <c r="U25" s="10" t="s">
        <v>57</v>
      </c>
    </row>
    <row r="26" spans="1:23" ht="20.100000000000001" customHeight="1">
      <c r="A26" s="20" t="s">
        <v>56</v>
      </c>
      <c r="B26" s="11"/>
      <c r="C26" s="11"/>
      <c r="D26" s="15"/>
      <c r="E26" s="19">
        <f>SUM(E27:E29)</f>
        <v>56433</v>
      </c>
      <c r="F26" s="19">
        <f>SUM(F27:F29)</f>
        <v>28936</v>
      </c>
      <c r="G26" s="19">
        <f>SUM(G27:G29)</f>
        <v>27497</v>
      </c>
      <c r="H26" s="19">
        <f>SUM(H27:H29)</f>
        <v>55077</v>
      </c>
      <c r="I26" s="19">
        <f>SUM(I27:I29)</f>
        <v>28220</v>
      </c>
      <c r="J26" s="19">
        <f>SUM(J27:J29)</f>
        <v>26857</v>
      </c>
      <c r="K26" s="19">
        <f>SUM(K27:K29)</f>
        <v>476</v>
      </c>
      <c r="L26" s="19">
        <f>SUM(L27:L29)</f>
        <v>261</v>
      </c>
      <c r="M26" s="19">
        <f>SUM(M27:M29)</f>
        <v>215</v>
      </c>
      <c r="N26" s="19">
        <f>SUM(N27:N29)</f>
        <v>808</v>
      </c>
      <c r="O26" s="19">
        <f>SUM(O27:O29)</f>
        <v>408</v>
      </c>
      <c r="P26" s="19">
        <f>SUM(P27:P29)</f>
        <v>400</v>
      </c>
      <c r="Q26" s="19">
        <f>SUM(Q27:Q29)</f>
        <v>72</v>
      </c>
      <c r="R26" s="19">
        <f>SUM(R27:R29)</f>
        <v>47</v>
      </c>
      <c r="S26" s="19">
        <f>SUM(S27:S29)</f>
        <v>25</v>
      </c>
      <c r="T26" s="18" t="s">
        <v>55</v>
      </c>
      <c r="U26" s="17"/>
      <c r="V26" s="16"/>
    </row>
    <row r="27" spans="1:23" ht="20.100000000000001" customHeight="1">
      <c r="A27" s="11"/>
      <c r="B27" s="11" t="s">
        <v>54</v>
      </c>
      <c r="C27" s="11"/>
      <c r="D27" s="15"/>
      <c r="E27" s="14">
        <f>SUM(F27:G27)</f>
        <v>18156</v>
      </c>
      <c r="F27" s="13">
        <f>SUM(I27,L27,O27,R27)</f>
        <v>9367</v>
      </c>
      <c r="G27" s="13">
        <f>SUM(J27,M27,P27,S27)</f>
        <v>8789</v>
      </c>
      <c r="H27" s="14">
        <f>SUM(I27:J27)</f>
        <v>17642</v>
      </c>
      <c r="I27" s="14">
        <v>9102</v>
      </c>
      <c r="J27" s="13">
        <v>8540</v>
      </c>
      <c r="K27" s="14">
        <f>SUM(L27:M27)</f>
        <v>213</v>
      </c>
      <c r="L27" s="14">
        <v>116</v>
      </c>
      <c r="M27" s="13">
        <v>97</v>
      </c>
      <c r="N27" s="14">
        <f>SUM(O27:P27)</f>
        <v>284</v>
      </c>
      <c r="O27" s="14">
        <v>138</v>
      </c>
      <c r="P27" s="13">
        <v>146</v>
      </c>
      <c r="Q27" s="14">
        <f>SUM(R27:S27)</f>
        <v>17</v>
      </c>
      <c r="R27" s="14">
        <v>11</v>
      </c>
      <c r="S27" s="13">
        <v>6</v>
      </c>
      <c r="T27" s="11"/>
      <c r="U27" s="10" t="s">
        <v>53</v>
      </c>
    </row>
    <row r="28" spans="1:23" ht="20.100000000000001" customHeight="1">
      <c r="A28" s="11"/>
      <c r="B28" s="11" t="s">
        <v>52</v>
      </c>
      <c r="C28" s="11"/>
      <c r="D28" s="15"/>
      <c r="E28" s="14">
        <f>SUM(F28:G28)</f>
        <v>18493</v>
      </c>
      <c r="F28" s="13">
        <f>SUM(I28,L28,O28,R28)</f>
        <v>9438</v>
      </c>
      <c r="G28" s="13">
        <f>SUM(J28,M28,P28,S28)</f>
        <v>9055</v>
      </c>
      <c r="H28" s="14">
        <f>SUM(I28:J28)</f>
        <v>18079</v>
      </c>
      <c r="I28" s="14">
        <v>9206</v>
      </c>
      <c r="J28" s="13">
        <v>8873</v>
      </c>
      <c r="K28" s="14">
        <f>SUM(L28:M28)</f>
        <v>127</v>
      </c>
      <c r="L28" s="14">
        <v>73</v>
      </c>
      <c r="M28" s="13">
        <v>54</v>
      </c>
      <c r="N28" s="14">
        <f>SUM(O28:P28)</f>
        <v>261</v>
      </c>
      <c r="O28" s="14">
        <v>141</v>
      </c>
      <c r="P28" s="13">
        <v>120</v>
      </c>
      <c r="Q28" s="14">
        <f>SUM(R28:S28)</f>
        <v>26</v>
      </c>
      <c r="R28" s="14">
        <v>18</v>
      </c>
      <c r="S28" s="13">
        <v>8</v>
      </c>
      <c r="T28" s="11"/>
      <c r="U28" s="10" t="s">
        <v>51</v>
      </c>
    </row>
    <row r="29" spans="1:23" ht="20.100000000000001" customHeight="1">
      <c r="A29" s="11"/>
      <c r="B29" s="11" t="s">
        <v>50</v>
      </c>
      <c r="C29" s="11"/>
      <c r="D29" s="15"/>
      <c r="E29" s="14">
        <f>SUM(F29:G29)</f>
        <v>19784</v>
      </c>
      <c r="F29" s="13">
        <f>SUM(I29,L29,O29,R29)</f>
        <v>10131</v>
      </c>
      <c r="G29" s="13">
        <f>SUM(J29,M29,P29,S29)</f>
        <v>9653</v>
      </c>
      <c r="H29" s="14">
        <f>SUM(I29:J29)</f>
        <v>19356</v>
      </c>
      <c r="I29" s="14">
        <v>9912</v>
      </c>
      <c r="J29" s="13">
        <v>9444</v>
      </c>
      <c r="K29" s="14">
        <f>SUM(L29:M29)</f>
        <v>136</v>
      </c>
      <c r="L29" s="14">
        <v>72</v>
      </c>
      <c r="M29" s="13">
        <v>64</v>
      </c>
      <c r="N29" s="14">
        <f>SUM(O29:P29)</f>
        <v>263</v>
      </c>
      <c r="O29" s="14">
        <v>129</v>
      </c>
      <c r="P29" s="13">
        <v>134</v>
      </c>
      <c r="Q29" s="14">
        <f>SUM(R29:S29)</f>
        <v>29</v>
      </c>
      <c r="R29" s="14">
        <v>18</v>
      </c>
      <c r="S29" s="13">
        <v>11</v>
      </c>
      <c r="T29" s="11"/>
      <c r="U29" s="10" t="s">
        <v>49</v>
      </c>
    </row>
    <row r="30" spans="1:23" ht="3" customHeight="1"/>
    <row r="31" spans="1:23" ht="24.95" customHeight="1"/>
    <row r="32" spans="1:23" ht="24.95" customHeight="1"/>
    <row r="33" spans="1:22" s="63" customFormat="1">
      <c r="B33" s="63" t="s">
        <v>48</v>
      </c>
      <c r="C33" s="62">
        <v>3.6</v>
      </c>
      <c r="D33" s="63" t="s">
        <v>47</v>
      </c>
    </row>
    <row r="34" spans="1:22" s="61" customFormat="1" ht="20.25" customHeight="1">
      <c r="B34" s="61" t="s">
        <v>46</v>
      </c>
      <c r="C34" s="62">
        <v>3.6</v>
      </c>
      <c r="D34" s="61" t="s">
        <v>45</v>
      </c>
    </row>
    <row r="35" spans="1:22" ht="6.75" customHeight="1"/>
    <row r="36" spans="1:22" s="5" customFormat="1" ht="15" customHeight="1">
      <c r="A36" s="60" t="s">
        <v>44</v>
      </c>
      <c r="B36" s="60"/>
      <c r="C36" s="60"/>
      <c r="D36" s="59"/>
      <c r="E36" s="58"/>
      <c r="F36" s="48"/>
      <c r="G36" s="57"/>
      <c r="H36" s="56" t="s">
        <v>43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4" t="s">
        <v>42</v>
      </c>
      <c r="U36" s="53"/>
    </row>
    <row r="37" spans="1:22" s="5" customFormat="1" ht="15" customHeight="1">
      <c r="A37" s="35"/>
      <c r="B37" s="35"/>
      <c r="C37" s="35"/>
      <c r="D37" s="34"/>
      <c r="E37" s="46"/>
      <c r="G37" s="45"/>
      <c r="H37" s="49"/>
      <c r="I37" s="48"/>
      <c r="J37" s="47"/>
      <c r="K37" s="52" t="s">
        <v>41</v>
      </c>
      <c r="L37" s="51"/>
      <c r="M37" s="50"/>
      <c r="N37" s="49"/>
      <c r="O37" s="48"/>
      <c r="P37" s="47"/>
      <c r="T37" s="29"/>
      <c r="U37" s="28"/>
    </row>
    <row r="38" spans="1:22" s="5" customFormat="1" ht="15.75" customHeight="1">
      <c r="A38" s="35"/>
      <c r="B38" s="35"/>
      <c r="C38" s="35"/>
      <c r="D38" s="34"/>
      <c r="E38" s="39" t="s">
        <v>27</v>
      </c>
      <c r="F38" s="38"/>
      <c r="G38" s="37"/>
      <c r="H38" s="39" t="s">
        <v>40</v>
      </c>
      <c r="I38" s="38"/>
      <c r="J38" s="37"/>
      <c r="K38" s="39" t="s">
        <v>39</v>
      </c>
      <c r="L38" s="38"/>
      <c r="M38" s="37"/>
      <c r="N38" s="39" t="s">
        <v>38</v>
      </c>
      <c r="O38" s="38"/>
      <c r="P38" s="37"/>
      <c r="Q38" s="38"/>
      <c r="R38" s="38"/>
      <c r="S38" s="38"/>
      <c r="T38" s="29"/>
      <c r="U38" s="28"/>
    </row>
    <row r="39" spans="1:22" s="5" customFormat="1" ht="17.25" customHeight="1">
      <c r="A39" s="35"/>
      <c r="B39" s="35"/>
      <c r="C39" s="35"/>
      <c r="D39" s="34"/>
      <c r="E39" s="39" t="s">
        <v>24</v>
      </c>
      <c r="F39" s="38"/>
      <c r="G39" s="37"/>
      <c r="H39" s="39" t="s">
        <v>37</v>
      </c>
      <c r="I39" s="38"/>
      <c r="J39" s="37"/>
      <c r="K39" s="39" t="s">
        <v>36</v>
      </c>
      <c r="L39" s="38"/>
      <c r="M39" s="37"/>
      <c r="N39" s="39" t="s">
        <v>35</v>
      </c>
      <c r="O39" s="38"/>
      <c r="P39" s="37"/>
      <c r="Q39" s="38" t="s">
        <v>34</v>
      </c>
      <c r="R39" s="38"/>
      <c r="S39" s="38"/>
      <c r="T39" s="29"/>
      <c r="U39" s="28"/>
    </row>
    <row r="40" spans="1:22" s="5" customFormat="1" ht="16.5" customHeight="1">
      <c r="A40" s="35"/>
      <c r="B40" s="35"/>
      <c r="C40" s="35"/>
      <c r="D40" s="34"/>
      <c r="E40" s="46"/>
      <c r="G40" s="45"/>
      <c r="H40" s="39" t="s">
        <v>33</v>
      </c>
      <c r="I40" s="38"/>
      <c r="J40" s="37"/>
      <c r="K40" s="39" t="s">
        <v>32</v>
      </c>
      <c r="L40" s="38"/>
      <c r="M40" s="37"/>
      <c r="N40" s="39" t="s">
        <v>31</v>
      </c>
      <c r="O40" s="38"/>
      <c r="P40" s="37"/>
      <c r="Q40" s="38" t="s">
        <v>30</v>
      </c>
      <c r="R40" s="38"/>
      <c r="S40" s="38"/>
      <c r="T40" s="29"/>
      <c r="U40" s="28"/>
    </row>
    <row r="41" spans="1:22" s="5" customFormat="1" ht="14.25" customHeight="1">
      <c r="A41" s="35"/>
      <c r="B41" s="35"/>
      <c r="C41" s="35"/>
      <c r="D41" s="34"/>
      <c r="E41" s="44"/>
      <c r="F41" s="36"/>
      <c r="G41" s="43"/>
      <c r="H41" s="42" t="s">
        <v>29</v>
      </c>
      <c r="I41" s="41"/>
      <c r="J41" s="40"/>
      <c r="K41" s="42" t="s">
        <v>29</v>
      </c>
      <c r="L41" s="41"/>
      <c r="M41" s="40"/>
      <c r="N41" s="39" t="s">
        <v>28</v>
      </c>
      <c r="O41" s="38"/>
      <c r="P41" s="37"/>
      <c r="Q41" s="36"/>
      <c r="R41" s="36"/>
      <c r="S41" s="36"/>
      <c r="T41" s="29"/>
      <c r="U41" s="28"/>
    </row>
    <row r="42" spans="1:22" s="5" customFormat="1" ht="13.5" customHeight="1">
      <c r="A42" s="35"/>
      <c r="B42" s="35"/>
      <c r="C42" s="35"/>
      <c r="D42" s="34"/>
      <c r="E42" s="31" t="s">
        <v>27</v>
      </c>
      <c r="F42" s="33" t="s">
        <v>26</v>
      </c>
      <c r="G42" s="32" t="s">
        <v>25</v>
      </c>
      <c r="H42" s="31" t="s">
        <v>27</v>
      </c>
      <c r="I42" s="31" t="s">
        <v>26</v>
      </c>
      <c r="J42" s="32" t="s">
        <v>25</v>
      </c>
      <c r="K42" s="31" t="s">
        <v>27</v>
      </c>
      <c r="L42" s="31" t="s">
        <v>26</v>
      </c>
      <c r="M42" s="32" t="s">
        <v>25</v>
      </c>
      <c r="N42" s="31" t="s">
        <v>27</v>
      </c>
      <c r="O42" s="31" t="s">
        <v>26</v>
      </c>
      <c r="P42" s="31" t="s">
        <v>25</v>
      </c>
      <c r="Q42" s="31" t="s">
        <v>27</v>
      </c>
      <c r="R42" s="31" t="s">
        <v>26</v>
      </c>
      <c r="S42" s="30" t="s">
        <v>25</v>
      </c>
      <c r="T42" s="29"/>
      <c r="U42" s="28"/>
    </row>
    <row r="43" spans="1:22" s="5" customFormat="1" ht="13.5" customHeight="1">
      <c r="A43" s="27"/>
      <c r="B43" s="27"/>
      <c r="C43" s="27"/>
      <c r="D43" s="26"/>
      <c r="E43" s="24" t="s">
        <v>24</v>
      </c>
      <c r="F43" s="25" t="s">
        <v>23</v>
      </c>
      <c r="G43" s="25" t="s">
        <v>22</v>
      </c>
      <c r="H43" s="24" t="s">
        <v>24</v>
      </c>
      <c r="I43" s="24" t="s">
        <v>23</v>
      </c>
      <c r="J43" s="25" t="s">
        <v>22</v>
      </c>
      <c r="K43" s="24" t="s">
        <v>24</v>
      </c>
      <c r="L43" s="24" t="s">
        <v>23</v>
      </c>
      <c r="M43" s="25" t="s">
        <v>22</v>
      </c>
      <c r="N43" s="24" t="s">
        <v>24</v>
      </c>
      <c r="O43" s="24" t="s">
        <v>23</v>
      </c>
      <c r="P43" s="25" t="s">
        <v>22</v>
      </c>
      <c r="Q43" s="24" t="s">
        <v>24</v>
      </c>
      <c r="R43" s="24" t="s">
        <v>23</v>
      </c>
      <c r="S43" s="23" t="s">
        <v>22</v>
      </c>
      <c r="T43" s="22"/>
      <c r="U43" s="21"/>
    </row>
    <row r="44" spans="1:22" ht="20.100000000000001" customHeight="1">
      <c r="A44" s="20" t="s">
        <v>21</v>
      </c>
      <c r="B44" s="11"/>
      <c r="C44" s="11"/>
      <c r="D44" s="15"/>
      <c r="E44" s="19">
        <f>SUM(E45:E47)</f>
        <v>30724</v>
      </c>
      <c r="F44" s="19">
        <f>SUM(F45:F47)</f>
        <v>11924</v>
      </c>
      <c r="G44" s="19">
        <f>SUM(G45:G47)</f>
        <v>18800</v>
      </c>
      <c r="H44" s="19">
        <f>SUM(H45:H47)</f>
        <v>30296</v>
      </c>
      <c r="I44" s="19">
        <f>SUM(I45:I47)</f>
        <v>11758</v>
      </c>
      <c r="J44" s="19">
        <f>SUM(J45:J47)</f>
        <v>18538</v>
      </c>
      <c r="K44" s="19">
        <f>SUM(K45:K47)</f>
        <v>220</v>
      </c>
      <c r="L44" s="19">
        <f>SUM(L45:L47)</f>
        <v>82</v>
      </c>
      <c r="M44" s="19">
        <f>SUM(M45:M47)</f>
        <v>138</v>
      </c>
      <c r="N44" s="19">
        <f>SUM(N45:N47)</f>
        <v>153</v>
      </c>
      <c r="O44" s="19">
        <f>SUM(O45:O47)</f>
        <v>57</v>
      </c>
      <c r="P44" s="19">
        <f>SUM(P45:P47)</f>
        <v>96</v>
      </c>
      <c r="Q44" s="19">
        <f>SUM(Q45:Q47)</f>
        <v>55</v>
      </c>
      <c r="R44" s="19">
        <f>SUM(R45:R47)</f>
        <v>27</v>
      </c>
      <c r="S44" s="19">
        <f>SUM(S45:S47)</f>
        <v>28</v>
      </c>
      <c r="T44" s="18" t="s">
        <v>20</v>
      </c>
      <c r="U44" s="17"/>
      <c r="V44" s="16"/>
    </row>
    <row r="45" spans="1:22" ht="20.100000000000001" customHeight="1">
      <c r="A45" s="11"/>
      <c r="B45" s="11" t="s">
        <v>19</v>
      </c>
      <c r="C45" s="11"/>
      <c r="D45" s="15"/>
      <c r="E45" s="14">
        <f>SUM(F45:G45)</f>
        <v>11594</v>
      </c>
      <c r="F45" s="13">
        <f>SUM(I45,L45,O45,R45)</f>
        <v>4663</v>
      </c>
      <c r="G45" s="13">
        <f>SUM(J45,M45,P45,S45)</f>
        <v>6931</v>
      </c>
      <c r="H45" s="14">
        <f>SUM(I45:J45)</f>
        <v>11418</v>
      </c>
      <c r="I45" s="14">
        <v>4588</v>
      </c>
      <c r="J45" s="13">
        <v>6830</v>
      </c>
      <c r="K45" s="14">
        <f>SUM(L45:M45)</f>
        <v>99</v>
      </c>
      <c r="L45" s="14">
        <v>36</v>
      </c>
      <c r="M45" s="13">
        <v>63</v>
      </c>
      <c r="N45" s="14">
        <f>SUM(O45:P45)</f>
        <v>52</v>
      </c>
      <c r="O45" s="14">
        <v>27</v>
      </c>
      <c r="P45" s="13">
        <v>25</v>
      </c>
      <c r="Q45" s="14">
        <f>SUM(R45:S45)</f>
        <v>25</v>
      </c>
      <c r="R45" s="14">
        <v>12</v>
      </c>
      <c r="S45" s="13">
        <v>13</v>
      </c>
      <c r="T45" s="11"/>
      <c r="U45" s="10" t="s">
        <v>18</v>
      </c>
    </row>
    <row r="46" spans="1:22" ht="20.100000000000001" customHeight="1">
      <c r="A46" s="11"/>
      <c r="B46" s="11" t="s">
        <v>17</v>
      </c>
      <c r="C46" s="11"/>
      <c r="D46" s="15"/>
      <c r="E46" s="14">
        <f>SUM(F46:G46)</f>
        <v>10196</v>
      </c>
      <c r="F46" s="13">
        <f>SUM(I46,L46,O46,R46)</f>
        <v>3916</v>
      </c>
      <c r="G46" s="13">
        <f>SUM(J46,M46,P46,S46)</f>
        <v>6280</v>
      </c>
      <c r="H46" s="14">
        <f>SUM(I46:J46)</f>
        <v>10062</v>
      </c>
      <c r="I46" s="14">
        <v>3855</v>
      </c>
      <c r="J46" s="13">
        <v>6207</v>
      </c>
      <c r="K46" s="14">
        <f>SUM(L46:M46)</f>
        <v>53</v>
      </c>
      <c r="L46" s="14">
        <v>26</v>
      </c>
      <c r="M46" s="13">
        <v>27</v>
      </c>
      <c r="N46" s="14">
        <f>SUM(O46:P46)</f>
        <v>51</v>
      </c>
      <c r="O46" s="14">
        <v>20</v>
      </c>
      <c r="P46" s="13">
        <v>31</v>
      </c>
      <c r="Q46" s="14">
        <f>SUM(R46:S46)</f>
        <v>30</v>
      </c>
      <c r="R46" s="14">
        <v>15</v>
      </c>
      <c r="S46" s="13">
        <v>15</v>
      </c>
      <c r="T46" s="11"/>
      <c r="U46" s="10" t="s">
        <v>16</v>
      </c>
    </row>
    <row r="47" spans="1:22" ht="20.100000000000001" customHeight="1">
      <c r="A47" s="11"/>
      <c r="B47" s="11" t="s">
        <v>15</v>
      </c>
      <c r="C47" s="11"/>
      <c r="D47" s="15"/>
      <c r="E47" s="14">
        <f>SUM(F47:G47)</f>
        <v>8934</v>
      </c>
      <c r="F47" s="13">
        <f>SUM(I47,L47,O47,R47)</f>
        <v>3345</v>
      </c>
      <c r="G47" s="13">
        <f>SUM(J47,M47,P47,S47)</f>
        <v>5589</v>
      </c>
      <c r="H47" s="14">
        <f>SUM(I47:J47)</f>
        <v>8816</v>
      </c>
      <c r="I47" s="14">
        <v>3315</v>
      </c>
      <c r="J47" s="13">
        <v>5501</v>
      </c>
      <c r="K47" s="14">
        <f>SUM(L47:M47)</f>
        <v>68</v>
      </c>
      <c r="L47" s="14">
        <v>20</v>
      </c>
      <c r="M47" s="13">
        <v>48</v>
      </c>
      <c r="N47" s="14">
        <f>SUM(O47:P47)</f>
        <v>50</v>
      </c>
      <c r="O47" s="14">
        <v>10</v>
      </c>
      <c r="P47" s="13">
        <v>40</v>
      </c>
      <c r="Q47" s="12" t="s">
        <v>14</v>
      </c>
      <c r="R47" s="12" t="s">
        <v>14</v>
      </c>
      <c r="S47" s="12" t="s">
        <v>14</v>
      </c>
      <c r="T47" s="11"/>
      <c r="U47" s="10" t="s">
        <v>13</v>
      </c>
    </row>
    <row r="48" spans="1:22" ht="3" customHeight="1">
      <c r="A48" s="7"/>
      <c r="B48" s="7"/>
      <c r="C48" s="7"/>
      <c r="D48" s="7"/>
      <c r="E48" s="9"/>
      <c r="F48" s="8"/>
      <c r="G48" s="8"/>
      <c r="H48" s="9"/>
      <c r="I48" s="9"/>
      <c r="J48" s="8"/>
      <c r="K48" s="9"/>
      <c r="L48" s="9"/>
      <c r="M48" s="8"/>
      <c r="N48" s="9"/>
      <c r="O48" s="9"/>
      <c r="P48" s="8"/>
      <c r="Q48" s="9"/>
      <c r="R48" s="9"/>
      <c r="S48" s="8"/>
      <c r="T48" s="7"/>
      <c r="U48" s="7"/>
    </row>
    <row r="49" spans="2:18" ht="10.5" customHeight="1"/>
    <row r="50" spans="2:18" s="5" customFormat="1" ht="19.5" customHeight="1">
      <c r="B50" s="4" t="s">
        <v>12</v>
      </c>
      <c r="L50" s="6" t="s">
        <v>11</v>
      </c>
      <c r="M50" s="6"/>
    </row>
    <row r="51" spans="2:18" s="5" customFormat="1" ht="19.5" customHeight="1">
      <c r="B51" s="4"/>
      <c r="C51" s="4" t="s">
        <v>10</v>
      </c>
      <c r="D51" s="4"/>
      <c r="L51" s="4" t="s">
        <v>9</v>
      </c>
      <c r="M51" s="4"/>
    </row>
    <row r="52" spans="2:18" s="5" customFormat="1" ht="19.5" customHeight="1">
      <c r="B52" s="4"/>
      <c r="C52" s="4" t="s">
        <v>8</v>
      </c>
      <c r="D52" s="4"/>
      <c r="L52" s="4" t="s">
        <v>7</v>
      </c>
      <c r="M52" s="4"/>
    </row>
    <row r="53" spans="2:18" s="5" customFormat="1" ht="19.5" customHeight="1">
      <c r="B53" s="4" t="s">
        <v>6</v>
      </c>
      <c r="C53" s="4"/>
      <c r="D53" s="4"/>
      <c r="L53" s="4" t="s">
        <v>5</v>
      </c>
      <c r="M53" s="4"/>
    </row>
    <row r="54" spans="2:18" s="5" customFormat="1" ht="19.5" customHeight="1">
      <c r="B54" s="4" t="s">
        <v>4</v>
      </c>
      <c r="C54" s="4" t="s">
        <v>3</v>
      </c>
      <c r="D54" s="4"/>
      <c r="L54" s="4" t="s">
        <v>2</v>
      </c>
      <c r="M54" s="4"/>
    </row>
    <row r="55" spans="2:18" ht="18.75" customHeight="1">
      <c r="B55" s="2"/>
      <c r="C55" s="4" t="s">
        <v>1</v>
      </c>
      <c r="D55" s="3"/>
      <c r="E55" s="3"/>
      <c r="F55" s="3"/>
      <c r="G55" s="3"/>
      <c r="H55" s="3"/>
      <c r="I55" s="3"/>
      <c r="J55" s="3"/>
      <c r="L55" s="4" t="s">
        <v>0</v>
      </c>
      <c r="M55" s="3"/>
      <c r="N55" s="3"/>
      <c r="O55" s="3"/>
      <c r="P55" s="2"/>
      <c r="Q55" s="2"/>
      <c r="R55" s="2"/>
    </row>
    <row r="62" spans="2:18" ht="12.75" customHeight="1"/>
    <row r="63" spans="2:18" ht="4.5" customHeight="1"/>
  </sheetData>
  <mergeCells count="43">
    <mergeCell ref="H40:J40"/>
    <mergeCell ref="K40:M40"/>
    <mergeCell ref="N40:P40"/>
    <mergeCell ref="Q40:S40"/>
    <mergeCell ref="H41:J41"/>
    <mergeCell ref="K41:M41"/>
    <mergeCell ref="N41:P41"/>
    <mergeCell ref="Q38:S38"/>
    <mergeCell ref="E39:G39"/>
    <mergeCell ref="H39:J39"/>
    <mergeCell ref="K39:M39"/>
    <mergeCell ref="N39:P39"/>
    <mergeCell ref="Q39:S39"/>
    <mergeCell ref="Q6:S6"/>
    <mergeCell ref="N8:P8"/>
    <mergeCell ref="A36:D43"/>
    <mergeCell ref="H36:S36"/>
    <mergeCell ref="T36:U43"/>
    <mergeCell ref="K37:M37"/>
    <mergeCell ref="E38:G38"/>
    <mergeCell ref="H38:J38"/>
    <mergeCell ref="K38:M38"/>
    <mergeCell ref="N38:P38"/>
    <mergeCell ref="A13:D13"/>
    <mergeCell ref="K5:M5"/>
    <mergeCell ref="K9:M9"/>
    <mergeCell ref="H6:J6"/>
    <mergeCell ref="H7:J7"/>
    <mergeCell ref="E6:G6"/>
    <mergeCell ref="A4:D11"/>
    <mergeCell ref="H8:J8"/>
    <mergeCell ref="K7:M7"/>
    <mergeCell ref="E7:G7"/>
    <mergeCell ref="T4:U11"/>
    <mergeCell ref="Q8:S8"/>
    <mergeCell ref="K6:M6"/>
    <mergeCell ref="Q7:S7"/>
    <mergeCell ref="N9:P9"/>
    <mergeCell ref="H9:J9"/>
    <mergeCell ref="K8:M8"/>
    <mergeCell ref="H4:S4"/>
    <mergeCell ref="N6:P6"/>
    <mergeCell ref="N7:P7"/>
  </mergeCells>
  <pageMargins left="0.55118110236220474" right="0.15748031496062992" top="0.59055118110236227" bottom="0.59055118110236227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2013-10-22T04:02:09Z</dcterms:created>
  <dcterms:modified xsi:type="dcterms:W3CDTF">2013-10-22T04:02:18Z</dcterms:modified>
</cp:coreProperties>
</file>