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6น.96" sheetId="1" r:id="rId1"/>
  </sheets>
  <definedNames>
    <definedName name="_xlnm.Print_Area" localSheetId="0">'T-9.6น.96'!$A$1:$L$29</definedName>
  </definedNames>
  <calcPr calcId="145621"/>
</workbook>
</file>

<file path=xl/calcChain.xml><?xml version="1.0" encoding="utf-8"?>
<calcChain xmlns="http://schemas.openxmlformats.org/spreadsheetml/2006/main">
  <c r="G14" i="1" l="1"/>
  <c r="G13" i="1"/>
  <c r="G12" i="1"/>
  <c r="G11" i="1"/>
  <c r="H10" i="1"/>
  <c r="G10" i="1"/>
  <c r="F10" i="1"/>
  <c r="E10" i="1"/>
  <c r="G9" i="1"/>
  <c r="G8" i="1"/>
  <c r="G6" i="1"/>
</calcChain>
</file>

<file path=xl/sharedStrings.xml><?xml version="1.0" encoding="utf-8"?>
<sst xmlns="http://schemas.openxmlformats.org/spreadsheetml/2006/main" count="44" uniqueCount="42">
  <si>
    <t>ตาราง</t>
  </si>
  <si>
    <t>Table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</si>
  <si>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</si>
  <si>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</si>
  <si>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</si>
  <si>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</si>
  <si>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</si>
  <si>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</si>
  <si>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</si>
  <si>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</si>
  <si>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</si>
  <si>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</si>
  <si>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 xml:space="preserve">   ข้าวโพดเลี้ยงสัตว์            </t>
  </si>
  <si>
    <t>Maize</t>
  </si>
  <si>
    <t xml:space="preserve">   ข้าวฟ่างเลี้ยงสัตว์           </t>
  </si>
  <si>
    <t>-</t>
  </si>
  <si>
    <t>Sorghum</t>
  </si>
  <si>
    <t xml:space="preserve">   งาแดง                         </t>
  </si>
  <si>
    <t>Red  sesame</t>
  </si>
  <si>
    <t xml:space="preserve">   ถั่วเขียวผิวดำ                </t>
  </si>
  <si>
    <t>Black matpe bean</t>
  </si>
  <si>
    <t xml:space="preserve">   ถั่วเขียวผิวมัน               </t>
  </si>
  <si>
    <t>Mung  bean</t>
  </si>
  <si>
    <t xml:space="preserve">   ถั่วเหลือง                    </t>
  </si>
  <si>
    <t>Soy  bean</t>
  </si>
  <si>
    <t xml:space="preserve">   ถั่วเหลืองฝักสด (ถั่วแระ)     </t>
  </si>
  <si>
    <t>Soya - bean</t>
  </si>
  <si>
    <t xml:space="preserve">   ถั่วลิสง                 </t>
  </si>
  <si>
    <t>Groundnut</t>
  </si>
  <si>
    <t xml:space="preserve">   มันสำปะหลัง                   </t>
  </si>
  <si>
    <t>Cassava</t>
  </si>
  <si>
    <t xml:space="preserve">   ยาสูบ                         </t>
  </si>
  <si>
    <t>Tobacco</t>
  </si>
  <si>
    <t xml:space="preserve">   มันเทศ</t>
  </si>
  <si>
    <t>Sweet potato</t>
  </si>
  <si>
    <t xml:space="preserve">   อ้อยโรงงาน                    </t>
  </si>
  <si>
    <t>Sugarcame  (Intustry)</t>
  </si>
  <si>
    <t xml:space="preserve">    ที่มา:   สำนักงานเกษตรจังหวัดเพชรบูรณ์  </t>
  </si>
  <si>
    <t>Source:  Phetchabun Provincial Agricaltural Extension Office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</si>
  <si>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2556 :จังหวัดเพชรบูรณ์</t>
  </si>
  <si>
    <t>Planted Area of Field Crops, Harvested Area, Production and Yield per Rai by Type of Field Crops: Crop Year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</si>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</sst>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8" xfId="0" applyNumberFormat="1" applyFont="1" applyFill="1" applyBorder="1"/>
    <xf numFmtId="3" fontId="4" fillId="0" borderId="4" xfId="0" applyNumberFormat="1" applyFont="1" applyBorder="1"/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6" xfId="0" applyNumberFormat="1" applyFont="1" applyBorder="1"/>
    <xf numFmtId="3" fontId="4" fillId="0" borderId="0" xfId="0" applyNumberFormat="1" applyFont="1" applyBorder="1"/>
    <xf numFmtId="3" fontId="4" fillId="0" borderId="5" xfId="0" applyNumberFormat="1" applyFont="1" applyBorder="1"/>
    <xf numFmtId="0" fontId="4" fillId="0" borderId="9" xfId="0" applyFont="1" applyBorder="1"/>
    <xf numFmtId="0" fontId="4" fillId="0" borderId="10" xfId="0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9" xfId="0" applyNumberFormat="1" applyFont="1" applyBorder="1"/>
    <xf numFmtId="3" fontId="4" fillId="0" borderId="1" xfId="0" applyNumberFormat="1" applyFont="1" applyBorder="1"/>
    <xf numFmtId="0" fontId="4" fillId="0" borderId="6" xfId="0" applyFont="1" applyBorder="1"/>
    <xf numFmtId="0" fontId="2" fillId="0" borderId="12" xfId="0" applyFont="1" applyBorder="1"/>
    <xf numFmtId="0" fontId="2" fillId="0" borderId="0" xfId="1" applyFont="1"/>
    <xf numFmtId="0" fontId="4" fillId="0" borderId="0" xfId="1" applyFont="1" applyBorder="1"/>
    <xf numFmtId="0" fontId="2" fillId="0" borderId="0" xfId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12</xdr:col>
      <xdr:colOff>95250</xdr:colOff>
      <xdr:row>27</xdr:row>
      <xdr:rowOff>247650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29775" y="0"/>
          <a:ext cx="428625" cy="70199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4"/>
  <sheetViews>
    <sheetView showGridLines="0" tabSelected="1" topLeftCell="A13" workbookViewId="0">
      <selection activeCell="B20" sqref="B20"/>
    </sheetView>
  </sheetViews>
  <sheetFormatPr defaultRowHeight="21.75" x14ac:dyDescent="0.5"/>
  <cols>
    <col min="1" max="1" width="1.7109375" style="3" customWidth="1"/>
    <col min="2" max="2" width="6.140625" style="3" customWidth="1"/>
    <col min="3" max="3" width="4.140625" style="3" customWidth="1"/>
    <col min="4" max="4" width="18" style="3" customWidth="1"/>
    <col min="5" max="6" width="22.5703125" style="3" customWidth="1"/>
    <col min="7" max="8" width="20.5703125" style="3" customWidth="1"/>
    <col min="9" max="9" width="2" style="3" customWidth="1"/>
    <col min="10" max="10" width="23.7109375" style="3" customWidth="1"/>
    <col min="11" max="11" width="2.28515625" style="8" customWidth="1"/>
    <col min="12" max="12" width="5.140625" style="8" customWidth="1"/>
    <col min="13" max="16384" width="9.140625" style="8"/>
  </cols>
  <sheetData>
    <row r="1" spans="1:14" s="4" customFormat="1" x14ac:dyDescent="0.5">
      <c r="A1" s="1"/>
      <c r="B1" s="1" t="s">
        <v>0</v>
      </c>
      <c r="C1" s="2">
        <v>9.6</v>
      </c>
      <c r="D1" s="1" t="s">
        <v>39</v>
      </c>
      <c r="E1" s="1"/>
      <c r="F1" s="1"/>
      <c r="G1" s="1"/>
      <c r="H1" s="1"/>
      <c r="I1" s="3"/>
      <c r="J1" s="3"/>
    </row>
    <row r="2" spans="1:14" s="7" customFormat="1" x14ac:dyDescent="0.5">
      <c r="A2" s="5"/>
      <c r="B2" s="1" t="s">
        <v>1</v>
      </c>
      <c r="C2" s="2">
        <v>9.6</v>
      </c>
      <c r="D2" s="1" t="s">
        <v>40</v>
      </c>
      <c r="E2" s="5"/>
      <c r="F2" s="5"/>
      <c r="G2" s="5"/>
      <c r="H2" s="5"/>
      <c r="I2" s="6"/>
      <c r="J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</row>
    <row r="4" spans="1:14" s="12" customFormat="1" ht="24" customHeight="1" x14ac:dyDescent="0.45">
      <c r="A4" s="43" t="s">
        <v>2</v>
      </c>
      <c r="B4" s="43"/>
      <c r="C4" s="43"/>
      <c r="D4" s="44"/>
      <c r="E4" s="9" t="s">
        <v>3</v>
      </c>
      <c r="F4" s="9" t="s">
        <v>4</v>
      </c>
      <c r="G4" s="10" t="s">
        <v>5</v>
      </c>
      <c r="H4" s="11" t="s">
        <v>6</v>
      </c>
      <c r="I4" s="47" t="s">
        <v>7</v>
      </c>
      <c r="J4" s="43"/>
    </row>
    <row r="5" spans="1:14" s="12" customFormat="1" ht="24" customHeight="1" x14ac:dyDescent="0.45">
      <c r="A5" s="45"/>
      <c r="B5" s="45"/>
      <c r="C5" s="45"/>
      <c r="D5" s="46"/>
      <c r="E5" s="13" t="s">
        <v>8</v>
      </c>
      <c r="F5" s="13" t="s">
        <v>9</v>
      </c>
      <c r="G5" s="14" t="s">
        <v>10</v>
      </c>
      <c r="H5" s="15" t="s">
        <v>11</v>
      </c>
      <c r="I5" s="48"/>
      <c r="J5" s="45"/>
    </row>
    <row r="6" spans="1:14" s="22" customFormat="1" ht="20.25" customHeight="1" x14ac:dyDescent="0.45">
      <c r="A6" s="16"/>
      <c r="B6" s="17" t="s">
        <v>12</v>
      </c>
      <c r="C6" s="10"/>
      <c r="D6" s="10"/>
      <c r="E6" s="18">
        <v>1031861.5</v>
      </c>
      <c r="F6" s="19">
        <v>926886</v>
      </c>
      <c r="G6" s="19">
        <f>757807502/1000</f>
        <v>757807.50199999998</v>
      </c>
      <c r="H6" s="19">
        <v>1763.6599999999999</v>
      </c>
      <c r="I6" s="20"/>
      <c r="J6" s="21" t="s">
        <v>13</v>
      </c>
    </row>
    <row r="7" spans="1:14" ht="20.25" customHeight="1" x14ac:dyDescent="0.5">
      <c r="A7" s="23"/>
      <c r="B7" s="24" t="s">
        <v>14</v>
      </c>
      <c r="C7" s="25"/>
      <c r="D7" s="25"/>
      <c r="E7" s="26">
        <v>6210</v>
      </c>
      <c r="F7" s="27" t="s">
        <v>15</v>
      </c>
      <c r="G7" s="27" t="s">
        <v>15</v>
      </c>
      <c r="H7" s="27" t="s">
        <v>15</v>
      </c>
      <c r="I7" s="28"/>
      <c r="J7" s="29" t="s">
        <v>16</v>
      </c>
    </row>
    <row r="8" spans="1:14" ht="20.25" customHeight="1" x14ac:dyDescent="0.5">
      <c r="A8" s="23"/>
      <c r="B8" s="24" t="s">
        <v>17</v>
      </c>
      <c r="C8" s="25"/>
      <c r="D8" s="25"/>
      <c r="E8" s="26">
        <v>1740</v>
      </c>
      <c r="F8" s="26">
        <v>6282</v>
      </c>
      <c r="G8" s="26">
        <f>241046/1000</f>
        <v>241.04599999999999</v>
      </c>
      <c r="H8" s="26">
        <v>38.369999999999997</v>
      </c>
      <c r="I8" s="28"/>
      <c r="J8" s="29" t="s">
        <v>18</v>
      </c>
    </row>
    <row r="9" spans="1:14" ht="20.25" customHeight="1" x14ac:dyDescent="0.5">
      <c r="A9" s="23"/>
      <c r="B9" s="24" t="s">
        <v>19</v>
      </c>
      <c r="C9" s="25"/>
      <c r="D9" s="25"/>
      <c r="E9" s="26">
        <v>65492</v>
      </c>
      <c r="F9" s="26">
        <v>32245</v>
      </c>
      <c r="G9" s="26">
        <f>4766100/1000</f>
        <v>4766.1000000000004</v>
      </c>
      <c r="H9" s="26">
        <v>147.81</v>
      </c>
      <c r="I9" s="28"/>
      <c r="J9" s="29" t="s">
        <v>20</v>
      </c>
    </row>
    <row r="10" spans="1:14" ht="20.25" customHeight="1" x14ac:dyDescent="0.5">
      <c r="A10" s="23"/>
      <c r="B10" s="24" t="s">
        <v>21</v>
      </c>
      <c r="C10" s="25"/>
      <c r="D10" s="25"/>
      <c r="E10" s="26">
        <f>108813+61667</f>
        <v>170480</v>
      </c>
      <c r="F10" s="26">
        <f>76164+61817</f>
        <v>137981</v>
      </c>
      <c r="G10" s="26">
        <f>15397590/1000</f>
        <v>15397.59</v>
      </c>
      <c r="H10" s="26">
        <f>114.4+108</f>
        <v>222.4</v>
      </c>
      <c r="I10" s="28"/>
      <c r="J10" s="29" t="s">
        <v>22</v>
      </c>
      <c r="N10" s="29"/>
    </row>
    <row r="11" spans="1:14" ht="20.25" customHeight="1" x14ac:dyDescent="0.5">
      <c r="A11" s="23"/>
      <c r="B11" s="24" t="s">
        <v>23</v>
      </c>
      <c r="C11" s="25"/>
      <c r="D11" s="25"/>
      <c r="E11" s="26">
        <v>928</v>
      </c>
      <c r="F11" s="26">
        <v>700</v>
      </c>
      <c r="G11" s="26">
        <f>233125/1000</f>
        <v>233.125</v>
      </c>
      <c r="H11" s="26">
        <v>333.04</v>
      </c>
      <c r="I11" s="28"/>
      <c r="J11" s="29" t="s">
        <v>24</v>
      </c>
    </row>
    <row r="12" spans="1:14" ht="20.25" customHeight="1" x14ac:dyDescent="0.5">
      <c r="A12" s="23"/>
      <c r="B12" s="24" t="s">
        <v>25</v>
      </c>
      <c r="C12" s="25"/>
      <c r="D12" s="25"/>
      <c r="E12" s="26">
        <v>2150</v>
      </c>
      <c r="F12" s="26">
        <v>2150</v>
      </c>
      <c r="G12" s="26">
        <f>2155000/1000</f>
        <v>2155</v>
      </c>
      <c r="H12" s="26">
        <v>1002.33</v>
      </c>
      <c r="I12" s="28"/>
      <c r="J12" s="29" t="s">
        <v>26</v>
      </c>
    </row>
    <row r="13" spans="1:14" ht="20.25" customHeight="1" x14ac:dyDescent="0.5">
      <c r="A13" s="23"/>
      <c r="B13" s="24" t="s">
        <v>27</v>
      </c>
      <c r="C13" s="25"/>
      <c r="D13" s="25"/>
      <c r="E13" s="26">
        <v>68</v>
      </c>
      <c r="F13" s="26">
        <v>68</v>
      </c>
      <c r="G13" s="26">
        <f>31000/1000</f>
        <v>31</v>
      </c>
      <c r="H13" s="26">
        <v>911.76</v>
      </c>
      <c r="I13" s="28"/>
      <c r="J13" s="29" t="s">
        <v>28</v>
      </c>
    </row>
    <row r="14" spans="1:14" ht="20.25" customHeight="1" x14ac:dyDescent="0.5">
      <c r="A14" s="23"/>
      <c r="B14" s="24" t="s">
        <v>29</v>
      </c>
      <c r="C14" s="25"/>
      <c r="D14" s="25"/>
      <c r="E14" s="26">
        <v>223201</v>
      </c>
      <c r="F14" s="26">
        <v>226370</v>
      </c>
      <c r="G14" s="26">
        <f>817054900/1000</f>
        <v>817054.9</v>
      </c>
      <c r="H14" s="26">
        <v>3609.38</v>
      </c>
      <c r="I14" s="28"/>
      <c r="J14" s="29" t="s">
        <v>30</v>
      </c>
    </row>
    <row r="15" spans="1:14" ht="20.25" customHeight="1" x14ac:dyDescent="0.5">
      <c r="A15" s="23"/>
      <c r="B15" s="23" t="s">
        <v>31</v>
      </c>
      <c r="C15" s="23"/>
      <c r="D15" s="24"/>
      <c r="E15" s="30">
        <v>45672</v>
      </c>
      <c r="F15" s="26">
        <v>38524</v>
      </c>
      <c r="G15" s="26">
        <v>15703.718000000001</v>
      </c>
      <c r="H15" s="26">
        <v>407.63</v>
      </c>
      <c r="I15" s="28"/>
      <c r="J15" s="29" t="s">
        <v>32</v>
      </c>
    </row>
    <row r="16" spans="1:14" ht="20.25" customHeight="1" x14ac:dyDescent="0.5">
      <c r="A16" s="23"/>
      <c r="B16" s="23" t="s">
        <v>33</v>
      </c>
      <c r="C16" s="23"/>
      <c r="D16" s="24"/>
      <c r="E16" s="30">
        <v>635</v>
      </c>
      <c r="F16" s="26">
        <v>580</v>
      </c>
      <c r="G16" s="26">
        <v>1778</v>
      </c>
      <c r="H16" s="26">
        <v>3065.52</v>
      </c>
      <c r="I16" s="28"/>
      <c r="J16" s="29" t="s">
        <v>34</v>
      </c>
    </row>
    <row r="17" spans="1:10" ht="20.25" customHeight="1" x14ac:dyDescent="0.5">
      <c r="A17" s="23"/>
      <c r="B17" s="23" t="s">
        <v>35</v>
      </c>
      <c r="C17" s="23"/>
      <c r="D17" s="24"/>
      <c r="E17" s="30">
        <v>365500</v>
      </c>
      <c r="F17" s="26">
        <v>265776</v>
      </c>
      <c r="G17" s="26">
        <v>2529989.4249999998</v>
      </c>
      <c r="H17" s="26">
        <v>9519.25</v>
      </c>
      <c r="I17" s="28"/>
      <c r="J17" s="29" t="s">
        <v>36</v>
      </c>
    </row>
    <row r="18" spans="1:10" ht="10.5" customHeight="1" x14ac:dyDescent="0.5">
      <c r="A18" s="31"/>
      <c r="B18" s="31"/>
      <c r="C18" s="31"/>
      <c r="D18" s="32"/>
      <c r="E18" s="33"/>
      <c r="F18" s="34"/>
      <c r="G18" s="34"/>
      <c r="H18" s="34"/>
      <c r="I18" s="35"/>
      <c r="J18" s="36"/>
    </row>
    <row r="19" spans="1:10" ht="20.25" customHeight="1" x14ac:dyDescent="0.5">
      <c r="A19" s="23"/>
      <c r="B19" s="23" t="s">
        <v>37</v>
      </c>
      <c r="C19" s="23"/>
      <c r="D19" s="23"/>
      <c r="E19" s="37"/>
      <c r="F19" s="37"/>
      <c r="G19" s="37" t="s">
        <v>38</v>
      </c>
      <c r="H19" s="37"/>
      <c r="I19" s="37"/>
      <c r="J19" s="37"/>
    </row>
    <row r="20" spans="1:10" ht="20.25" customHeight="1" x14ac:dyDescent="0.5">
      <c r="A20" s="23"/>
      <c r="B20" s="23" t="s">
        <v>41</v>
      </c>
      <c r="C20" s="23"/>
      <c r="D20" s="23"/>
      <c r="E20" s="29"/>
      <c r="F20" s="29"/>
      <c r="G20" s="29"/>
      <c r="H20" s="29"/>
      <c r="I20" s="29"/>
      <c r="J20" s="29"/>
    </row>
    <row r="21" spans="1:10" ht="20.25" customHeight="1" x14ac:dyDescent="0.5">
      <c r="A21" s="23"/>
      <c r="B21" s="23"/>
      <c r="C21" s="23"/>
      <c r="D21" s="23"/>
      <c r="E21" s="29"/>
      <c r="F21" s="29"/>
      <c r="G21" s="29"/>
      <c r="H21" s="29"/>
      <c r="I21" s="29"/>
      <c r="J21" s="29"/>
    </row>
    <row r="22" spans="1:10" ht="20.25" customHeight="1" x14ac:dyDescent="0.5">
      <c r="A22" s="23"/>
      <c r="B22" s="23"/>
      <c r="C22" s="23"/>
      <c r="D22" s="23"/>
      <c r="E22" s="29"/>
      <c r="F22" s="29"/>
      <c r="G22" s="29"/>
      <c r="H22" s="29"/>
      <c r="I22" s="29"/>
      <c r="J22" s="29"/>
    </row>
    <row r="23" spans="1:10" ht="20.25" customHeight="1" x14ac:dyDescent="0.5">
      <c r="A23" s="23"/>
      <c r="B23" s="23"/>
      <c r="C23" s="23"/>
      <c r="D23" s="23"/>
      <c r="E23" s="29"/>
      <c r="F23" s="29"/>
      <c r="G23" s="29"/>
      <c r="H23" s="29"/>
      <c r="I23" s="29"/>
      <c r="J23" s="29"/>
    </row>
    <row r="24" spans="1:10" ht="20.25" customHeight="1" x14ac:dyDescent="0.5">
      <c r="A24" s="23"/>
      <c r="B24" s="23"/>
      <c r="C24" s="23"/>
      <c r="D24" s="23"/>
      <c r="E24" s="29"/>
      <c r="F24" s="29"/>
      <c r="G24" s="29"/>
      <c r="H24" s="29"/>
      <c r="I24" s="29"/>
      <c r="J24" s="29"/>
    </row>
    <row r="25" spans="1:10" ht="20.25" customHeight="1" x14ac:dyDescent="0.5">
      <c r="A25" s="23"/>
      <c r="B25" s="23"/>
      <c r="C25" s="23"/>
      <c r="D25" s="23"/>
      <c r="E25" s="29"/>
      <c r="F25" s="29"/>
      <c r="G25" s="29"/>
      <c r="H25" s="29"/>
      <c r="I25" s="29"/>
      <c r="J25" s="29"/>
    </row>
    <row r="26" spans="1:10" ht="20.25" customHeight="1" x14ac:dyDescent="0.5">
      <c r="A26" s="23"/>
      <c r="B26" s="23"/>
      <c r="C26" s="23"/>
      <c r="D26" s="23"/>
      <c r="E26" s="29"/>
      <c r="F26" s="29"/>
      <c r="G26" s="29"/>
      <c r="H26" s="29"/>
      <c r="I26" s="29"/>
      <c r="J26" s="29"/>
    </row>
    <row r="27" spans="1:10" ht="20.25" customHeight="1" x14ac:dyDescent="0.5">
      <c r="A27" s="23"/>
      <c r="B27" s="23"/>
      <c r="C27" s="23"/>
      <c r="D27" s="23"/>
      <c r="E27" s="29"/>
      <c r="F27" s="29"/>
      <c r="G27" s="29"/>
      <c r="H27" s="29"/>
      <c r="I27" s="29"/>
      <c r="J27" s="29"/>
    </row>
    <row r="28" spans="1:10" ht="20.25" customHeight="1" x14ac:dyDescent="0.5">
      <c r="A28" s="23"/>
      <c r="B28" s="23"/>
      <c r="C28" s="23"/>
      <c r="D28" s="23"/>
      <c r="E28" s="29"/>
      <c r="F28" s="29"/>
      <c r="G28" s="29"/>
      <c r="H28" s="29"/>
      <c r="I28" s="29"/>
      <c r="J28" s="29"/>
    </row>
    <row r="29" spans="1:10" s="23" customFormat="1" ht="0.75" customHeight="1" x14ac:dyDescent="0.45">
      <c r="E29" s="29"/>
      <c r="F29" s="29"/>
      <c r="G29" s="29"/>
      <c r="H29" s="29"/>
      <c r="I29" s="29"/>
      <c r="J29" s="29"/>
    </row>
    <row r="30" spans="1:10" ht="20.25" customHeight="1" x14ac:dyDescent="0.5">
      <c r="A30" s="38"/>
      <c r="B30" s="23"/>
      <c r="C30" s="23"/>
      <c r="D30" s="23"/>
      <c r="E30" s="29"/>
      <c r="F30" s="29"/>
      <c r="G30" s="29"/>
      <c r="H30" s="29"/>
      <c r="I30" s="29"/>
      <c r="J30" s="29"/>
    </row>
    <row r="31" spans="1:10" ht="20.25" customHeight="1" x14ac:dyDescent="0.5">
      <c r="A31" s="38"/>
      <c r="B31" s="23"/>
      <c r="C31" s="23"/>
      <c r="D31" s="23"/>
      <c r="E31" s="29"/>
      <c r="F31" s="29"/>
      <c r="G31" s="29"/>
      <c r="H31" s="29"/>
      <c r="I31" s="29"/>
      <c r="J31" s="29"/>
    </row>
    <row r="32" spans="1:10" ht="17.25" customHeight="1" x14ac:dyDescent="0.5">
      <c r="A32" s="39"/>
      <c r="B32" s="8"/>
      <c r="C32" s="8"/>
      <c r="D32" s="8"/>
      <c r="E32" s="8"/>
      <c r="F32" s="8"/>
      <c r="G32" s="8"/>
      <c r="H32" s="8"/>
      <c r="I32" s="8"/>
      <c r="J32" s="8"/>
    </row>
    <row r="33" spans="1:10" ht="13.5" customHeight="1" x14ac:dyDescent="0.5">
      <c r="B33" s="8"/>
      <c r="C33" s="8"/>
      <c r="D33" s="8"/>
      <c r="E33" s="8"/>
      <c r="F33" s="8"/>
      <c r="G33" s="8"/>
      <c r="H33" s="8"/>
      <c r="I33" s="8"/>
      <c r="J33" s="8"/>
    </row>
    <row r="34" spans="1:10" s="42" customFormat="1" ht="15" customHeight="1" x14ac:dyDescent="0.5">
      <c r="A34" s="40"/>
      <c r="B34" s="41"/>
      <c r="C34" s="41"/>
      <c r="D34" s="41"/>
      <c r="E34" s="41"/>
      <c r="F34" s="41"/>
      <c r="G34" s="41"/>
      <c r="H34" s="41"/>
      <c r="I34" s="41"/>
      <c r="J34" s="41"/>
    </row>
  </sheetData>
  <mergeCells count="2">
    <mergeCell ref="A4:D5"/>
    <mergeCell ref="I4:J5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T-9.6น.96</vt:lpstr>
      <vt:lpstr>'T-9.6น.96'!Print_Area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2015-02-18T07:34:16Z</dcterms:created>
  <dcterms:modified xsi:type="dcterms:W3CDTF">2015-02-19T07:03:38Z</dcterms:modified>
</cp:coreProperties>
</file>