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550"/>
  </bookViews>
  <sheets>
    <sheet name="phr o src_55  T-2.6" sheetId="9" r:id="rId1"/>
  </sheets>
  <calcPr calcId="125725"/>
</workbook>
</file>

<file path=xl/calcChain.xml><?xml version="1.0" encoding="utf-8"?>
<calcChain xmlns="http://schemas.openxmlformats.org/spreadsheetml/2006/main">
  <c r="E11" i="9"/>
  <c r="E12"/>
  <c r="E13"/>
  <c r="E14"/>
  <c r="F15"/>
  <c r="F10" s="1"/>
  <c r="G15"/>
  <c r="E16"/>
  <c r="E15" s="1"/>
  <c r="E17"/>
  <c r="F19"/>
  <c r="G19"/>
  <c r="G10" s="1"/>
  <c r="E20"/>
  <c r="E19" s="1"/>
  <c r="E21"/>
  <c r="E22"/>
  <c r="E10" l="1"/>
</calcChain>
</file>

<file path=xl/sharedStrings.xml><?xml version="1.0" encoding="utf-8"?>
<sst xmlns="http://schemas.openxmlformats.org/spreadsheetml/2006/main" count="122" uniqueCount="58">
  <si>
    <t>.</t>
  </si>
  <si>
    <t>ที่มา:</t>
  </si>
  <si>
    <t>Total</t>
  </si>
  <si>
    <t>รวมยอด</t>
  </si>
  <si>
    <t>Female</t>
  </si>
  <si>
    <t>Male</t>
  </si>
  <si>
    <t>หญิง</t>
  </si>
  <si>
    <t>ชาย</t>
  </si>
  <si>
    <t xml:space="preserve"> -</t>
  </si>
  <si>
    <t>Others</t>
  </si>
  <si>
    <t>รวม</t>
  </si>
  <si>
    <t>Source:</t>
  </si>
  <si>
    <t>-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</si>
  <si>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</si>
  <si>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</si>
  <si>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</si>
  <si>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</si>
  <si>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</si>
  <si>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</si>
  <si>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</si>
  <si>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</si>
  <si>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2556 (2013)</t>
  </si>
  <si>
    <t>TABLE</t>
  </si>
  <si>
    <t>ตาราง</t>
  </si>
  <si>
    <t xml:space="preserve"> สำรวจภาวะการทำงานของประชากร พ.ศ.2555 -2556 ระดับจังหวัด  สำนักงานสถิติแห่งชาติ</t>
  </si>
  <si>
    <t>Unknown</t>
  </si>
  <si>
    <t>ไม่ทราบ</t>
  </si>
  <si>
    <t>2555 (2012)</t>
  </si>
  <si>
    <t xml:space="preserve"> Labour Force Survey: 2012 - 2013 , Provincial level, National Statistical Office</t>
  </si>
  <si>
    <t>อื่น ๆ</t>
  </si>
  <si>
    <t>Teacher Training</t>
  </si>
  <si>
    <t>สายวิชาการศึกษา</t>
  </si>
  <si>
    <t>Higher Technical Education</t>
  </si>
  <si>
    <t>สายวิชาชีพ</t>
  </si>
  <si>
    <t>Academic</t>
  </si>
  <si>
    <t>สายวิชาการ</t>
  </si>
  <si>
    <t>Higher Level</t>
  </si>
  <si>
    <t>อุดมศึกษา</t>
  </si>
  <si>
    <t>Vocational</t>
  </si>
  <si>
    <t>สายอาชีวศึกษา</t>
  </si>
  <si>
    <t>General/Academic</t>
  </si>
  <si>
    <t>สายสามัญ</t>
  </si>
  <si>
    <t>Upper Secondary Level</t>
  </si>
  <si>
    <t>มัธยมศึกษาตอนปลาย</t>
  </si>
  <si>
    <t>Lower Secondary</t>
  </si>
  <si>
    <t>มัธยมศึกษาตอนต้น</t>
  </si>
  <si>
    <t>Elementary</t>
  </si>
  <si>
    <t>ประถมศึกษา</t>
  </si>
  <si>
    <t>Less than Elementary</t>
  </si>
  <si>
    <t>ต่ำกว่าประถมศึกษา</t>
  </si>
  <si>
    <t>None education</t>
  </si>
  <si>
    <t>ไม่มีการศึกษา</t>
  </si>
  <si>
    <t>attainment</t>
  </si>
  <si>
    <t>Level of educational</t>
  </si>
  <si>
    <t>ระดับการศึกษาที่สำเร็จ</t>
  </si>
  <si>
    <t xml:space="preserve">       (หน่วยเป็นพัน   In thousands)</t>
  </si>
  <si>
    <t>EMPLOYED PERSONS AGED 15 YEARS AND OVER BY LEVEL OF EDUCATIONAL ATTAINMENT, QUARTERLY AND SEX: 2012 - 2013</t>
  </si>
  <si>
    <t>ประชากรอายุ 15 ปีขึ้นไปที่มีงานทำ จำแนกตามระดับการศึกษาที่สำเร็จ เป็นรายไตรมาส และเพศ พ.ศ.2555 - 2556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</si>
</sst>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2"/>
      <name val="Cordia New"/>
      <family val="2"/>
    </font>
    <font>
      <sz val="12"/>
      <name val="AngsanaUPC"/>
      <family val="1"/>
    </font>
    <font>
      <b/>
      <sz val="12"/>
      <name val="AngsanaUPC"/>
      <family val="1"/>
      <charset val="222"/>
    </font>
    <font>
      <b/>
      <sz val="12"/>
      <name val="AngsanaUPC"/>
      <family val="1"/>
    </font>
    <font>
      <sz val="13"/>
      <name val="AngsanaUPC"/>
      <family val="1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2" applyNumberFormat="0" applyAlignment="0" applyProtection="0"/>
    <xf numFmtId="0" fontId="21" fillId="0" borderId="17" applyNumberFormat="0" applyFill="0" applyAlignment="0" applyProtection="0"/>
    <xf numFmtId="0" fontId="22" fillId="22" borderId="0" applyNumberFormat="0" applyBorder="0" applyAlignment="0" applyProtection="0"/>
    <xf numFmtId="0" fontId="13" fillId="0" borderId="0"/>
    <xf numFmtId="0" fontId="1" fillId="0" borderId="0"/>
    <xf numFmtId="0" fontId="13" fillId="23" borderId="18" applyNumberFormat="0" applyFont="0" applyAlignment="0" applyProtection="0"/>
    <xf numFmtId="0" fontId="23" fillId="20" borderId="19" applyNumberFormat="0" applyAlignment="0" applyProtection="0"/>
    <xf numFmtId="0" fontId="4" fillId="0" borderId="0"/>
    <xf numFmtId="0" fontId="24" fillId="0" borderId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13" fillId="0" borderId="0"/>
  </cellStyleXfs>
  <cellXfs count="77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right"/>
    </xf>
    <xf numFmtId="0" fontId="3" fillId="0" borderId="0" xfId="1" applyFont="1" applyBorder="1"/>
    <xf numFmtId="0" fontId="3" fillId="0" borderId="1" xfId="1" applyFont="1" applyBorder="1"/>
    <xf numFmtId="0" fontId="3" fillId="0" borderId="2" xfId="1" applyFont="1" applyBorder="1"/>
    <xf numFmtId="0" fontId="6" fillId="0" borderId="0" xfId="1" applyFont="1"/>
    <xf numFmtId="0" fontId="7" fillId="0" borderId="0" xfId="1" applyFont="1"/>
    <xf numFmtId="0" fontId="28" fillId="0" borderId="0" xfId="1" applyFont="1"/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4" fillId="0" borderId="0" xfId="1" applyFont="1" applyAlignment="1">
      <alignment horizontal="left"/>
    </xf>
    <xf numFmtId="0" fontId="4" fillId="0" borderId="1" xfId="1" applyFont="1" applyBorder="1"/>
    <xf numFmtId="0" fontId="2" fillId="0" borderId="1" xfId="1" applyBorder="1" applyAlignment="1">
      <alignment horizontal="center" vertical="center"/>
    </xf>
    <xf numFmtId="0" fontId="4" fillId="0" borderId="4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2" fillId="0" borderId="4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2" fillId="0" borderId="10" xfId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/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6" fillId="0" borderId="0" xfId="1" applyFont="1" applyBorder="1"/>
    <xf numFmtId="0" fontId="7" fillId="0" borderId="0" xfId="1" applyFont="1" applyBorder="1"/>
    <xf numFmtId="0" fontId="32" fillId="0" borderId="0" xfId="1" applyFont="1"/>
    <xf numFmtId="0" fontId="32" fillId="0" borderId="0" xfId="1" applyFont="1" applyBorder="1"/>
    <xf numFmtId="41" fontId="29" fillId="0" borderId="6" xfId="50" applyNumberFormat="1" applyFont="1" applyFill="1" applyBorder="1" applyAlignment="1">
      <alignment horizontal="right"/>
    </xf>
    <xf numFmtId="41" fontId="29" fillId="0" borderId="5" xfId="50" applyNumberFormat="1" applyFont="1" applyFill="1" applyBorder="1" applyAlignment="1">
      <alignment horizontal="right"/>
    </xf>
    <xf numFmtId="41" fontId="29" fillId="0" borderId="0" xfId="50" applyNumberFormat="1" applyFont="1" applyFill="1" applyBorder="1" applyAlignment="1">
      <alignment horizontal="right"/>
    </xf>
    <xf numFmtId="41" fontId="29" fillId="0" borderId="0" xfId="50" applyNumberFormat="1" applyFont="1" applyFill="1" applyBorder="1" applyAlignment="1"/>
    <xf numFmtId="41" fontId="29" fillId="0" borderId="6" xfId="50" applyNumberFormat="1" applyFont="1" applyFill="1" applyBorder="1" applyAlignment="1"/>
    <xf numFmtId="41" fontId="31" fillId="0" borderId="0" xfId="50" applyNumberFormat="1" applyFont="1" applyFill="1" applyBorder="1" applyAlignment="1">
      <alignment horizontal="right"/>
    </xf>
    <xf numFmtId="0" fontId="4" fillId="0" borderId="1" xfId="1" applyFont="1" applyBorder="1" applyAlignment="1">
      <alignment horizontal="center"/>
    </xf>
    <xf numFmtId="0" fontId="4" fillId="0" borderId="2" xfId="1" applyFont="1" applyBorder="1"/>
    <xf numFmtId="0" fontId="4" fillId="0" borderId="4" xfId="1" applyFont="1" applyBorder="1"/>
    <xf numFmtId="0" fontId="4" fillId="0" borderId="3" xfId="1" applyFont="1" applyBorder="1"/>
    <xf numFmtId="0" fontId="4" fillId="0" borderId="5" xfId="1" applyFont="1" applyBorder="1"/>
    <xf numFmtId="41" fontId="31" fillId="0" borderId="10" xfId="50" applyNumberFormat="1" applyFont="1" applyFill="1" applyBorder="1" applyAlignment="1">
      <alignment horizontal="right"/>
    </xf>
    <xf numFmtId="41" fontId="31" fillId="0" borderId="6" xfId="50" applyNumberFormat="1" applyFont="1" applyFill="1" applyBorder="1" applyAlignment="1">
      <alignment horizontal="right"/>
    </xf>
    <xf numFmtId="41" fontId="29" fillId="0" borderId="10" xfId="1" applyNumberFormat="1" applyFont="1" applyBorder="1" applyAlignment="1">
      <alignment horizontal="right"/>
    </xf>
    <xf numFmtId="41" fontId="29" fillId="0" borderId="6" xfId="1" applyNumberFormat="1" applyFont="1" applyBorder="1" applyAlignment="1">
      <alignment horizontal="right"/>
    </xf>
    <xf numFmtId="41" fontId="29" fillId="0" borderId="6" xfId="50" applyNumberFormat="1" applyFont="1" applyFill="1" applyBorder="1" applyAlignment="1">
      <alignment vertical="center"/>
    </xf>
    <xf numFmtId="41" fontId="29" fillId="0" borderId="5" xfId="1" applyNumberFormat="1" applyFont="1" applyBorder="1" applyAlignment="1">
      <alignment horizontal="right"/>
    </xf>
    <xf numFmtId="41" fontId="29" fillId="0" borderId="6" xfId="55" applyNumberFormat="1" applyFont="1" applyFill="1" applyBorder="1"/>
    <xf numFmtId="41" fontId="29" fillId="0" borderId="0" xfId="55" applyNumberFormat="1" applyFont="1" applyFill="1"/>
    <xf numFmtId="41" fontId="29" fillId="0" borderId="6" xfId="55" applyNumberFormat="1" applyFont="1" applyFill="1" applyBorder="1" applyAlignment="1">
      <alignment horizontal="right"/>
    </xf>
    <xf numFmtId="0" fontId="30" fillId="0" borderId="0" xfId="1" applyFont="1"/>
    <xf numFmtId="0" fontId="30" fillId="0" borderId="0" xfId="1" applyFont="1" applyBorder="1"/>
    <xf numFmtId="0" fontId="30" fillId="0" borderId="0" xfId="1" applyFont="1" applyBorder="1" applyAlignment="1">
      <alignment horizontal="center"/>
    </xf>
    <xf numFmtId="0" fontId="30" fillId="0" borderId="5" xfId="1" applyFont="1" applyBorder="1" applyAlignment="1">
      <alignment horizontal="center"/>
    </xf>
    <xf numFmtId="41" fontId="31" fillId="0" borderId="11" xfId="50" applyNumberFormat="1" applyFont="1" applyFill="1" applyBorder="1" applyAlignment="1"/>
    <xf numFmtId="41" fontId="31" fillId="0" borderId="0" xfId="50" applyNumberFormat="1" applyFont="1" applyFill="1" applyBorder="1" applyAlignment="1"/>
    <xf numFmtId="41" fontId="31" fillId="0" borderId="11" xfId="1" applyNumberFormat="1" applyFont="1" applyBorder="1" applyAlignment="1">
      <alignment horizontal="right"/>
    </xf>
    <xf numFmtId="41" fontId="31" fillId="0" borderId="5" xfId="1" applyNumberFormat="1" applyFont="1" applyBorder="1" applyAlignment="1">
      <alignment horizontal="right"/>
    </xf>
    <xf numFmtId="0" fontId="30" fillId="0" borderId="10" xfId="1" applyFont="1" applyBorder="1" applyAlignment="1">
      <alignment horizontal="center"/>
    </xf>
    <xf numFmtId="0" fontId="28" fillId="0" borderId="0" xfId="1" applyFont="1" applyBorder="1"/>
    <xf numFmtId="0" fontId="4" fillId="0" borderId="5" xfId="1" applyFont="1" applyBorder="1" applyAlignment="1">
      <alignment horizontal="center"/>
    </xf>
    <xf numFmtId="0" fontId="3" fillId="0" borderId="5" xfId="1" applyFont="1" applyBorder="1"/>
    <xf numFmtId="0" fontId="3" fillId="0" borderId="4" xfId="1" applyFont="1" applyBorder="1"/>
    <xf numFmtId="0" fontId="32" fillId="0" borderId="7" xfId="1" applyFont="1" applyBorder="1"/>
    <xf numFmtId="0" fontId="32" fillId="0" borderId="8" xfId="1" applyFont="1" applyBorder="1"/>
    <xf numFmtId="0" fontId="32" fillId="0" borderId="9" xfId="1" applyFont="1" applyBorder="1" applyAlignment="1">
      <alignment horizontal="center"/>
    </xf>
    <xf numFmtId="0" fontId="32" fillId="0" borderId="7" xfId="1" applyFont="1" applyBorder="1" applyAlignment="1">
      <alignment horizontal="center"/>
    </xf>
    <xf numFmtId="0" fontId="32" fillId="0" borderId="8" xfId="1" applyFont="1" applyBorder="1" applyAlignment="1">
      <alignment horizontal="center"/>
    </xf>
    <xf numFmtId="0" fontId="5" fillId="0" borderId="0" xfId="1" applyFont="1" applyAlignment="1">
      <alignment horizontal="left"/>
    </xf>
  </cellXfs>
  <cellStyles count="56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ปกติ" xfId="0" builtinId="0"/>
    <cellStyle name="ปกติ 2" xfId="1"/>
    <cellStyle name="ปกติ 3" xfId="54"/>
    <cellStyle name="ปกติ_PhrQR1_53 2" xfId="5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1133475</xdr:colOff>
      <xdr:row>0</xdr:row>
      <xdr:rowOff>9525</xdr:rowOff>
    </xdr:from>
    <xdr:to>
      <xdr:col>22</xdr:col>
      <xdr:colOff>266700</xdr:colOff>
      <xdr:row>1</xdr:row>
      <xdr:rowOff>108828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9525"/>
          <a:ext cx="876300" cy="3755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26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33"/>
  <sheetViews>
    <sheetView showGridLines="0" tabSelected="1" zoomScaleNormal="100" workbookViewId="0"/>
  </sheetViews>
  <sheetFormatPr defaultRowHeight="21"/>
  <cols>
    <col min="1" max="1" width="1.5" style="1" customWidth="1"/>
    <col min="2" max="2" width="5.625" style="1" customWidth="1"/>
    <col min="3" max="3" width="3.25" style="1" customWidth="1"/>
    <col min="4" max="4" width="6.625" style="1" customWidth="1"/>
    <col min="5" max="19" width="6" style="1" customWidth="1"/>
    <col min="20" max="20" width="1.625" style="1" customWidth="1"/>
    <col min="21" max="21" width="17.75" style="1" customWidth="1"/>
    <col min="22" max="22" width="1.375" style="4" customWidth="1"/>
    <col min="23" max="23" width="3.625" style="1" customWidth="1"/>
    <col min="24" max="16384" width="9" style="1"/>
  </cols>
  <sheetData>
    <row r="1" spans="1:25" s="8" customFormat="1">
      <c r="B1" s="8" t="s">
        <v>23</v>
      </c>
      <c r="C1" s="12">
        <v>2.6</v>
      </c>
      <c r="D1" s="8" t="s">
        <v>57</v>
      </c>
      <c r="V1" s="35"/>
      <c r="W1" s="35"/>
      <c r="X1" s="35"/>
      <c r="Y1" s="35"/>
    </row>
    <row r="2" spans="1:25" s="7" customFormat="1">
      <c r="B2" s="7" t="s">
        <v>22</v>
      </c>
      <c r="C2" s="12">
        <v>2.6</v>
      </c>
      <c r="D2" s="7" t="s">
        <v>56</v>
      </c>
      <c r="V2" s="34"/>
      <c r="W2" s="34"/>
      <c r="X2" s="34"/>
      <c r="Y2" s="34"/>
    </row>
    <row r="3" spans="1:25" s="7" customFormat="1">
      <c r="C3" s="12"/>
      <c r="U3" s="76" t="s">
        <v>55</v>
      </c>
      <c r="V3" s="34"/>
      <c r="W3" s="34"/>
      <c r="X3" s="34"/>
      <c r="Y3" s="34"/>
    </row>
    <row r="4" spans="1:25" s="36" customFormat="1" ht="21" customHeight="1">
      <c r="A4" s="31" t="s">
        <v>54</v>
      </c>
      <c r="B4" s="32"/>
      <c r="C4" s="32"/>
      <c r="D4" s="33"/>
      <c r="E4" s="75" t="s">
        <v>27</v>
      </c>
      <c r="F4" s="74"/>
      <c r="G4" s="74"/>
      <c r="H4" s="74"/>
      <c r="I4" s="74"/>
      <c r="J4" s="74"/>
      <c r="K4" s="74"/>
      <c r="L4" s="74"/>
      <c r="M4" s="74"/>
      <c r="N4" s="74"/>
      <c r="O4" s="74"/>
      <c r="P4" s="73"/>
      <c r="Q4" s="75" t="s">
        <v>21</v>
      </c>
      <c r="R4" s="74"/>
      <c r="S4" s="73"/>
      <c r="T4" s="72"/>
      <c r="U4" s="71"/>
      <c r="V4" s="37"/>
      <c r="W4" s="37"/>
      <c r="X4" s="37"/>
    </row>
    <row r="5" spans="1:25" ht="3" customHeight="1">
      <c r="A5" s="20"/>
      <c r="B5" s="20"/>
      <c r="C5" s="20"/>
      <c r="D5" s="24"/>
      <c r="E5" s="6"/>
      <c r="F5" s="5"/>
      <c r="G5" s="5"/>
      <c r="H5" s="6"/>
      <c r="I5" s="5"/>
      <c r="J5" s="5"/>
      <c r="K5" s="5"/>
      <c r="L5" s="5"/>
      <c r="M5" s="5"/>
      <c r="N5" s="5"/>
      <c r="O5" s="5"/>
      <c r="P5" s="70"/>
      <c r="Q5" s="5"/>
      <c r="R5" s="5"/>
      <c r="S5" s="70"/>
      <c r="T5" s="69"/>
      <c r="U5" s="4"/>
      <c r="W5" s="4"/>
      <c r="X5" s="4"/>
    </row>
    <row r="6" spans="1:25" s="2" customFormat="1" ht="20.25" customHeight="1">
      <c r="A6" s="20"/>
      <c r="B6" s="20"/>
      <c r="C6" s="20"/>
      <c r="D6" s="24"/>
      <c r="E6" s="29" t="s">
        <v>17</v>
      </c>
      <c r="F6" s="31"/>
      <c r="G6" s="30"/>
      <c r="H6" s="29" t="s">
        <v>20</v>
      </c>
      <c r="I6" s="31"/>
      <c r="J6" s="30"/>
      <c r="K6" s="29" t="s">
        <v>19</v>
      </c>
      <c r="L6" s="31"/>
      <c r="M6" s="30"/>
      <c r="N6" s="29" t="s">
        <v>18</v>
      </c>
      <c r="O6" s="31"/>
      <c r="P6" s="30"/>
      <c r="Q6" s="29" t="s">
        <v>17</v>
      </c>
      <c r="R6" s="31"/>
      <c r="S6" s="30"/>
      <c r="T6" s="48"/>
      <c r="U6" s="28"/>
      <c r="V6" s="28"/>
      <c r="W6" s="28"/>
      <c r="X6" s="28"/>
    </row>
    <row r="7" spans="1:25" s="2" customFormat="1" ht="16.5" customHeight="1">
      <c r="A7" s="20"/>
      <c r="B7" s="20"/>
      <c r="C7" s="20"/>
      <c r="D7" s="24"/>
      <c r="E7" s="27" t="s">
        <v>13</v>
      </c>
      <c r="F7" s="26"/>
      <c r="G7" s="25"/>
      <c r="H7" s="27" t="s">
        <v>16</v>
      </c>
      <c r="I7" s="26"/>
      <c r="J7" s="25"/>
      <c r="K7" s="27" t="s">
        <v>15</v>
      </c>
      <c r="L7" s="26"/>
      <c r="M7" s="25"/>
      <c r="N7" s="27" t="s">
        <v>14</v>
      </c>
      <c r="O7" s="26"/>
      <c r="P7" s="25"/>
      <c r="Q7" s="27" t="s">
        <v>13</v>
      </c>
      <c r="R7" s="26"/>
      <c r="S7" s="25"/>
      <c r="T7" s="68" t="s">
        <v>53</v>
      </c>
      <c r="U7" s="11"/>
      <c r="V7" s="67"/>
      <c r="W7" s="9"/>
      <c r="X7" s="9"/>
    </row>
    <row r="8" spans="1:25" s="2" customFormat="1" ht="18" customHeight="1">
      <c r="A8" s="20"/>
      <c r="B8" s="20"/>
      <c r="C8" s="20"/>
      <c r="D8" s="24"/>
      <c r="E8" s="23" t="s">
        <v>10</v>
      </c>
      <c r="F8" s="22" t="s">
        <v>7</v>
      </c>
      <c r="G8" s="21" t="s">
        <v>6</v>
      </c>
      <c r="H8" s="10" t="s">
        <v>10</v>
      </c>
      <c r="I8" s="22" t="s">
        <v>7</v>
      </c>
      <c r="J8" s="21" t="s">
        <v>6</v>
      </c>
      <c r="K8" s="23" t="s">
        <v>10</v>
      </c>
      <c r="L8" s="22" t="s">
        <v>7</v>
      </c>
      <c r="M8" s="21" t="s">
        <v>6</v>
      </c>
      <c r="N8" s="23" t="s">
        <v>10</v>
      </c>
      <c r="O8" s="22" t="s">
        <v>7</v>
      </c>
      <c r="P8" s="21" t="s">
        <v>6</v>
      </c>
      <c r="Q8" s="23" t="s">
        <v>10</v>
      </c>
      <c r="R8" s="22" t="s">
        <v>7</v>
      </c>
      <c r="S8" s="21" t="s">
        <v>6</v>
      </c>
      <c r="T8" s="68" t="s">
        <v>52</v>
      </c>
      <c r="U8" s="11"/>
      <c r="V8" s="67"/>
      <c r="W8" s="9"/>
      <c r="X8" s="9"/>
    </row>
    <row r="9" spans="1:25" s="2" customFormat="1" ht="16.5" customHeight="1">
      <c r="A9" s="15"/>
      <c r="B9" s="15"/>
      <c r="C9" s="15"/>
      <c r="D9" s="19"/>
      <c r="E9" s="18" t="s">
        <v>2</v>
      </c>
      <c r="F9" s="17" t="s">
        <v>5</v>
      </c>
      <c r="G9" s="16" t="s">
        <v>4</v>
      </c>
      <c r="H9" s="44" t="s">
        <v>2</v>
      </c>
      <c r="I9" s="17" t="s">
        <v>5</v>
      </c>
      <c r="J9" s="16" t="s">
        <v>4</v>
      </c>
      <c r="K9" s="18" t="s">
        <v>2</v>
      </c>
      <c r="L9" s="17" t="s">
        <v>5</v>
      </c>
      <c r="M9" s="16" t="s">
        <v>4</v>
      </c>
      <c r="N9" s="18" t="s">
        <v>2</v>
      </c>
      <c r="O9" s="17" t="s">
        <v>5</v>
      </c>
      <c r="P9" s="16" t="s">
        <v>4</v>
      </c>
      <c r="Q9" s="18" t="s">
        <v>2</v>
      </c>
      <c r="R9" s="17" t="s">
        <v>5</v>
      </c>
      <c r="S9" s="16" t="s">
        <v>4</v>
      </c>
      <c r="T9" s="45"/>
      <c r="U9" s="14"/>
      <c r="V9" s="28"/>
      <c r="W9" s="28"/>
      <c r="X9" s="28"/>
    </row>
    <row r="10" spans="1:25" s="58" customFormat="1" ht="21.75" customHeight="1">
      <c r="A10" s="60" t="s">
        <v>3</v>
      </c>
      <c r="B10" s="60"/>
      <c r="C10" s="60"/>
      <c r="D10" s="66"/>
      <c r="E10" s="65">
        <f>SUM(E11+E12+E13+E14+E15+E19)</f>
        <v>304767</v>
      </c>
      <c r="F10" s="65">
        <f>SUM(F11+F12+F13+F14+F15+F19)</f>
        <v>169808</v>
      </c>
      <c r="G10" s="64">
        <f>SUM(G11+G12+G13+G14+G15+G19)</f>
        <v>134959</v>
      </c>
      <c r="H10" s="62">
        <v>295090</v>
      </c>
      <c r="I10" s="62">
        <v>165439</v>
      </c>
      <c r="J10" s="62">
        <v>129651</v>
      </c>
      <c r="K10" s="63">
        <v>309570</v>
      </c>
      <c r="L10" s="62">
        <v>166806</v>
      </c>
      <c r="M10" s="62">
        <v>142763</v>
      </c>
      <c r="N10" s="62">
        <v>309570</v>
      </c>
      <c r="O10" s="62">
        <v>168447</v>
      </c>
      <c r="P10" s="62">
        <v>140702</v>
      </c>
      <c r="Q10" s="62">
        <v>438642</v>
      </c>
      <c r="R10" s="62">
        <v>215362</v>
      </c>
      <c r="S10" s="62">
        <v>223280</v>
      </c>
      <c r="T10" s="61" t="s">
        <v>2</v>
      </c>
      <c r="U10" s="60"/>
      <c r="V10" s="59"/>
    </row>
    <row r="11" spans="1:25" s="2" customFormat="1" ht="22.5" customHeight="1">
      <c r="A11" s="2" t="s">
        <v>51</v>
      </c>
      <c r="E11" s="54">
        <f>SUM(F11:G11)</f>
        <v>6482</v>
      </c>
      <c r="F11" s="52">
        <v>2049</v>
      </c>
      <c r="G11" s="51">
        <v>4433</v>
      </c>
      <c r="H11" s="42">
        <v>4096</v>
      </c>
      <c r="I11" s="42">
        <v>2014</v>
      </c>
      <c r="J11" s="42">
        <v>2082</v>
      </c>
      <c r="K11" s="41">
        <v>3669</v>
      </c>
      <c r="L11" s="42">
        <v>2025</v>
      </c>
      <c r="M11" s="42">
        <v>1644</v>
      </c>
      <c r="N11" s="42">
        <v>5990</v>
      </c>
      <c r="O11" s="42">
        <v>2889</v>
      </c>
      <c r="P11" s="42">
        <v>3101</v>
      </c>
      <c r="Q11" s="42">
        <v>15522</v>
      </c>
      <c r="R11" s="42">
        <v>5484</v>
      </c>
      <c r="S11" s="42">
        <v>10037</v>
      </c>
      <c r="T11" s="48" t="s">
        <v>50</v>
      </c>
      <c r="V11" s="28"/>
    </row>
    <row r="12" spans="1:25" s="2" customFormat="1" ht="22.5" customHeight="1">
      <c r="A12" s="2" t="s">
        <v>49</v>
      </c>
      <c r="E12" s="54">
        <f>SUM(F12:G12)</f>
        <v>101941</v>
      </c>
      <c r="F12" s="52">
        <v>51297</v>
      </c>
      <c r="G12" s="51">
        <v>50644</v>
      </c>
      <c r="H12" s="42">
        <v>100233</v>
      </c>
      <c r="I12" s="53">
        <v>55011</v>
      </c>
      <c r="J12" s="42">
        <v>45222</v>
      </c>
      <c r="K12" s="41">
        <v>106085</v>
      </c>
      <c r="L12" s="53">
        <v>52942</v>
      </c>
      <c r="M12" s="42">
        <v>53143</v>
      </c>
      <c r="N12" s="42">
        <v>96702</v>
      </c>
      <c r="O12" s="53">
        <v>47935</v>
      </c>
      <c r="P12" s="42">
        <v>48766</v>
      </c>
      <c r="Q12" s="42">
        <v>147594</v>
      </c>
      <c r="R12" s="53">
        <v>67241</v>
      </c>
      <c r="S12" s="42">
        <v>80353</v>
      </c>
      <c r="T12" s="48" t="s">
        <v>48</v>
      </c>
      <c r="V12" s="28"/>
    </row>
    <row r="13" spans="1:25" s="2" customFormat="1" ht="22.5" customHeight="1">
      <c r="A13" s="2" t="s">
        <v>47</v>
      </c>
      <c r="E13" s="54">
        <f>SUM(F13:G13)</f>
        <v>57719</v>
      </c>
      <c r="F13" s="52">
        <v>33327</v>
      </c>
      <c r="G13" s="51">
        <v>24392</v>
      </c>
      <c r="H13" s="42">
        <v>50930</v>
      </c>
      <c r="I13" s="53">
        <v>27361</v>
      </c>
      <c r="J13" s="42">
        <v>23570</v>
      </c>
      <c r="K13" s="41">
        <v>54723</v>
      </c>
      <c r="L13" s="53">
        <v>29881</v>
      </c>
      <c r="M13" s="42">
        <v>24842</v>
      </c>
      <c r="N13" s="42">
        <v>63649</v>
      </c>
      <c r="O13" s="53">
        <v>35831</v>
      </c>
      <c r="P13" s="42">
        <v>27818</v>
      </c>
      <c r="Q13" s="42">
        <v>74236</v>
      </c>
      <c r="R13" s="53">
        <v>33805</v>
      </c>
      <c r="S13" s="42">
        <v>40432</v>
      </c>
      <c r="T13" s="48" t="s">
        <v>46</v>
      </c>
      <c r="V13" s="28"/>
    </row>
    <row r="14" spans="1:25" s="2" customFormat="1" ht="22.5" customHeight="1">
      <c r="A14" s="2" t="s">
        <v>45</v>
      </c>
      <c r="E14" s="54">
        <f>SUM(F14:G14)</f>
        <v>43719</v>
      </c>
      <c r="F14" s="52">
        <v>30629</v>
      </c>
      <c r="G14" s="51">
        <v>13090</v>
      </c>
      <c r="H14" s="42">
        <v>48300</v>
      </c>
      <c r="I14" s="42">
        <v>31709</v>
      </c>
      <c r="J14" s="42">
        <v>16591</v>
      </c>
      <c r="K14" s="41">
        <v>47415</v>
      </c>
      <c r="L14" s="42">
        <v>28297</v>
      </c>
      <c r="M14" s="42">
        <v>19117</v>
      </c>
      <c r="N14" s="42">
        <v>40054</v>
      </c>
      <c r="O14" s="42">
        <v>27008</v>
      </c>
      <c r="P14" s="42">
        <v>13046</v>
      </c>
      <c r="Q14" s="42">
        <v>80255</v>
      </c>
      <c r="R14" s="42">
        <v>45262</v>
      </c>
      <c r="S14" s="42">
        <v>34993</v>
      </c>
      <c r="T14" s="48" t="s">
        <v>44</v>
      </c>
      <c r="V14" s="28"/>
    </row>
    <row r="15" spans="1:25" s="2" customFormat="1" ht="22.5" customHeight="1">
      <c r="A15" s="2" t="s">
        <v>43</v>
      </c>
      <c r="E15" s="52">
        <f>SUM(E16:E17)</f>
        <v>45138</v>
      </c>
      <c r="F15" s="51">
        <f>SUM(F16:F17)</f>
        <v>29675</v>
      </c>
      <c r="G15" s="51">
        <f>SUM(G16:G17)</f>
        <v>15463</v>
      </c>
      <c r="H15" s="55">
        <v>47957</v>
      </c>
      <c r="I15" s="55">
        <v>28764</v>
      </c>
      <c r="J15" s="55">
        <v>19193</v>
      </c>
      <c r="K15" s="56">
        <v>50281</v>
      </c>
      <c r="L15" s="55">
        <v>32156</v>
      </c>
      <c r="M15" s="55">
        <v>18125</v>
      </c>
      <c r="N15" s="55">
        <v>49973</v>
      </c>
      <c r="O15" s="55">
        <v>30990</v>
      </c>
      <c r="P15" s="55">
        <v>18984</v>
      </c>
      <c r="Q15" s="55">
        <v>56996</v>
      </c>
      <c r="R15" s="55">
        <v>35699</v>
      </c>
      <c r="S15" s="55">
        <v>21297</v>
      </c>
      <c r="T15" s="48" t="s">
        <v>42</v>
      </c>
      <c r="V15" s="28"/>
    </row>
    <row r="16" spans="1:25" s="2" customFormat="1" ht="21" customHeight="1">
      <c r="B16" s="2" t="s">
        <v>41</v>
      </c>
      <c r="E16" s="54">
        <f>SUM(F16:G16)</f>
        <v>35363</v>
      </c>
      <c r="F16" s="52">
        <v>23090</v>
      </c>
      <c r="G16" s="51">
        <v>12273</v>
      </c>
      <c r="H16" s="42">
        <v>38992</v>
      </c>
      <c r="I16" s="42">
        <v>23828</v>
      </c>
      <c r="J16" s="42">
        <v>15164</v>
      </c>
      <c r="K16" s="41">
        <v>41791</v>
      </c>
      <c r="L16" s="42">
        <v>25910</v>
      </c>
      <c r="M16" s="42">
        <v>15881</v>
      </c>
      <c r="N16" s="42">
        <v>39462</v>
      </c>
      <c r="O16" s="42">
        <v>24559</v>
      </c>
      <c r="P16" s="42">
        <v>14904</v>
      </c>
      <c r="Q16" s="42">
        <v>37405</v>
      </c>
      <c r="R16" s="42">
        <v>24092</v>
      </c>
      <c r="S16" s="42">
        <v>13313</v>
      </c>
      <c r="T16" s="48"/>
      <c r="U16" s="28" t="s">
        <v>40</v>
      </c>
      <c r="V16" s="28"/>
    </row>
    <row r="17" spans="1:24" s="2" customFormat="1" ht="21" customHeight="1">
      <c r="B17" s="2" t="s">
        <v>39</v>
      </c>
      <c r="E17" s="54">
        <f>SUM(F17:G17)</f>
        <v>9775</v>
      </c>
      <c r="F17" s="52">
        <v>6585</v>
      </c>
      <c r="G17" s="51">
        <v>3190</v>
      </c>
      <c r="H17" s="42">
        <v>8443</v>
      </c>
      <c r="I17" s="42">
        <v>4689</v>
      </c>
      <c r="J17" s="42">
        <v>3754</v>
      </c>
      <c r="K17" s="41">
        <v>7813</v>
      </c>
      <c r="L17" s="42">
        <v>5812</v>
      </c>
      <c r="M17" s="42">
        <v>2001</v>
      </c>
      <c r="N17" s="42">
        <v>10368</v>
      </c>
      <c r="O17" s="42">
        <v>6431</v>
      </c>
      <c r="P17" s="42">
        <v>3937</v>
      </c>
      <c r="Q17" s="42">
        <v>19591</v>
      </c>
      <c r="R17" s="42">
        <v>11607</v>
      </c>
      <c r="S17" s="42">
        <v>7984</v>
      </c>
      <c r="T17" s="48"/>
      <c r="U17" s="28" t="s">
        <v>38</v>
      </c>
      <c r="V17" s="28"/>
    </row>
    <row r="18" spans="1:24" s="2" customFormat="1" ht="21" customHeight="1">
      <c r="B18" s="2" t="s">
        <v>31</v>
      </c>
      <c r="E18" s="52" t="s">
        <v>12</v>
      </c>
      <c r="F18" s="52" t="s">
        <v>12</v>
      </c>
      <c r="G18" s="51" t="s">
        <v>12</v>
      </c>
      <c r="H18" s="55">
        <v>522</v>
      </c>
      <c r="I18" s="38">
        <v>247</v>
      </c>
      <c r="J18" s="38">
        <v>275</v>
      </c>
      <c r="K18" s="56">
        <v>677</v>
      </c>
      <c r="L18" s="38">
        <v>434</v>
      </c>
      <c r="M18" s="38">
        <v>243</v>
      </c>
      <c r="N18" s="55">
        <v>143</v>
      </c>
      <c r="O18" s="38" t="s">
        <v>12</v>
      </c>
      <c r="P18" s="38">
        <v>143</v>
      </c>
      <c r="Q18" s="57" t="s">
        <v>12</v>
      </c>
      <c r="R18" s="38" t="s">
        <v>12</v>
      </c>
      <c r="S18" s="38" t="s">
        <v>12</v>
      </c>
      <c r="T18" s="48"/>
      <c r="U18" s="28" t="s">
        <v>30</v>
      </c>
      <c r="V18" s="28"/>
    </row>
    <row r="19" spans="1:24" s="2" customFormat="1" ht="22.5" customHeight="1">
      <c r="A19" s="2" t="s">
        <v>37</v>
      </c>
      <c r="E19" s="52">
        <f>SUM(E20:E22)</f>
        <v>49768</v>
      </c>
      <c r="F19" s="51">
        <f>SUM(F20:F22)</f>
        <v>22831</v>
      </c>
      <c r="G19" s="51">
        <f>SUM(G20:G22)</f>
        <v>26937</v>
      </c>
      <c r="H19" s="55">
        <v>43575</v>
      </c>
      <c r="I19" s="55">
        <v>20579</v>
      </c>
      <c r="J19" s="55">
        <v>22995</v>
      </c>
      <c r="K19" s="56">
        <v>47397</v>
      </c>
      <c r="L19" s="55">
        <v>21506</v>
      </c>
      <c r="M19" s="55">
        <v>25892</v>
      </c>
      <c r="N19" s="55">
        <v>52781</v>
      </c>
      <c r="O19" s="55">
        <v>23793</v>
      </c>
      <c r="P19" s="55">
        <v>28988</v>
      </c>
      <c r="Q19" s="55">
        <v>64038</v>
      </c>
      <c r="R19" s="55">
        <v>27872</v>
      </c>
      <c r="S19" s="55">
        <v>36168</v>
      </c>
      <c r="T19" s="48" t="s">
        <v>36</v>
      </c>
      <c r="V19" s="28"/>
    </row>
    <row r="20" spans="1:24" s="2" customFormat="1" ht="21" customHeight="1">
      <c r="B20" s="2" t="s">
        <v>35</v>
      </c>
      <c r="E20" s="54">
        <f>SUM(F20:G20)</f>
        <v>23785</v>
      </c>
      <c r="F20" s="52">
        <v>9675</v>
      </c>
      <c r="G20" s="51">
        <v>14110</v>
      </c>
      <c r="H20" s="42">
        <v>22124</v>
      </c>
      <c r="I20" s="42">
        <v>9956</v>
      </c>
      <c r="J20" s="42">
        <v>12168</v>
      </c>
      <c r="K20" s="41">
        <v>23073</v>
      </c>
      <c r="L20" s="42">
        <v>10747</v>
      </c>
      <c r="M20" s="42">
        <v>12326</v>
      </c>
      <c r="N20" s="42">
        <v>26216</v>
      </c>
      <c r="O20" s="42">
        <v>11527</v>
      </c>
      <c r="P20" s="42">
        <v>14689</v>
      </c>
      <c r="Q20" s="42">
        <v>30585</v>
      </c>
      <c r="R20" s="42">
        <v>13160</v>
      </c>
      <c r="S20" s="42">
        <v>17426</v>
      </c>
      <c r="T20" s="48"/>
      <c r="U20" s="2" t="s">
        <v>34</v>
      </c>
      <c r="V20" s="28"/>
    </row>
    <row r="21" spans="1:24" s="2" customFormat="1" ht="21" customHeight="1">
      <c r="B21" s="2" t="s">
        <v>33</v>
      </c>
      <c r="E21" s="54">
        <f>SUM(F21:G21)</f>
        <v>18567</v>
      </c>
      <c r="F21" s="52">
        <v>11522</v>
      </c>
      <c r="G21" s="51">
        <v>7045</v>
      </c>
      <c r="H21" s="42">
        <v>16513</v>
      </c>
      <c r="I21" s="53">
        <v>9339</v>
      </c>
      <c r="J21" s="42">
        <v>7173</v>
      </c>
      <c r="K21" s="41">
        <v>17764</v>
      </c>
      <c r="L21" s="53">
        <v>9078</v>
      </c>
      <c r="M21" s="42">
        <v>8686</v>
      </c>
      <c r="N21" s="42">
        <v>18456</v>
      </c>
      <c r="O21" s="53">
        <v>9347</v>
      </c>
      <c r="P21" s="42">
        <v>9109</v>
      </c>
      <c r="Q21" s="42">
        <v>23519</v>
      </c>
      <c r="R21" s="53">
        <v>12264</v>
      </c>
      <c r="S21" s="42">
        <v>11256</v>
      </c>
      <c r="T21" s="48"/>
      <c r="U21" s="2" t="s">
        <v>32</v>
      </c>
      <c r="V21" s="28"/>
    </row>
    <row r="22" spans="1:24" s="2" customFormat="1" ht="21" customHeight="1">
      <c r="B22" s="2" t="s">
        <v>31</v>
      </c>
      <c r="E22" s="54">
        <f>SUM(F22:G22)</f>
        <v>7416</v>
      </c>
      <c r="F22" s="52">
        <v>1634</v>
      </c>
      <c r="G22" s="51">
        <v>5782</v>
      </c>
      <c r="H22" s="38">
        <v>4938</v>
      </c>
      <c r="I22" s="53">
        <v>1284</v>
      </c>
      <c r="J22" s="42">
        <v>3654</v>
      </c>
      <c r="K22" s="40">
        <v>6560</v>
      </c>
      <c r="L22" s="53">
        <v>1681</v>
      </c>
      <c r="M22" s="42">
        <v>4880</v>
      </c>
      <c r="N22" s="38">
        <v>8109</v>
      </c>
      <c r="O22" s="53">
        <v>2919</v>
      </c>
      <c r="P22" s="42">
        <v>5190</v>
      </c>
      <c r="Q22" s="38">
        <v>9934</v>
      </c>
      <c r="R22" s="53">
        <v>2448</v>
      </c>
      <c r="S22" s="42">
        <v>7486</v>
      </c>
      <c r="T22" s="48"/>
      <c r="U22" s="2" t="s">
        <v>30</v>
      </c>
      <c r="V22" s="28"/>
    </row>
    <row r="23" spans="1:24" s="2" customFormat="1" ht="22.5" customHeight="1">
      <c r="A23" s="2" t="s">
        <v>29</v>
      </c>
      <c r="E23" s="52" t="s">
        <v>12</v>
      </c>
      <c r="F23" s="52" t="s">
        <v>12</v>
      </c>
      <c r="G23" s="51" t="s">
        <v>12</v>
      </c>
      <c r="H23" s="38" t="s">
        <v>12</v>
      </c>
      <c r="I23" s="38" t="s">
        <v>12</v>
      </c>
      <c r="J23" s="38" t="s">
        <v>12</v>
      </c>
      <c r="K23" s="40" t="s">
        <v>12</v>
      </c>
      <c r="L23" s="38" t="s">
        <v>12</v>
      </c>
      <c r="M23" s="38" t="s">
        <v>12</v>
      </c>
      <c r="N23" s="38" t="s">
        <v>12</v>
      </c>
      <c r="O23" s="38" t="s">
        <v>12</v>
      </c>
      <c r="P23" s="38" t="s">
        <v>12</v>
      </c>
      <c r="Q23" s="38" t="s">
        <v>12</v>
      </c>
      <c r="R23" s="38" t="s">
        <v>12</v>
      </c>
      <c r="S23" s="38" t="s">
        <v>12</v>
      </c>
      <c r="T23" s="48" t="s">
        <v>9</v>
      </c>
      <c r="V23" s="28"/>
    </row>
    <row r="24" spans="1:24" s="2" customFormat="1" ht="22.5" customHeight="1">
      <c r="A24" s="2" t="s">
        <v>26</v>
      </c>
      <c r="E24" s="52" t="s">
        <v>8</v>
      </c>
      <c r="F24" s="52" t="s">
        <v>8</v>
      </c>
      <c r="G24" s="51" t="s">
        <v>12</v>
      </c>
      <c r="H24" s="50" t="s">
        <v>12</v>
      </c>
      <c r="I24" s="38" t="s">
        <v>12</v>
      </c>
      <c r="J24" s="38" t="s">
        <v>12</v>
      </c>
      <c r="K24" s="43" t="s">
        <v>12</v>
      </c>
      <c r="L24" s="38" t="s">
        <v>12</v>
      </c>
      <c r="M24" s="38" t="s">
        <v>12</v>
      </c>
      <c r="N24" s="50" t="s">
        <v>12</v>
      </c>
      <c r="O24" s="39" t="s">
        <v>12</v>
      </c>
      <c r="P24" s="38" t="s">
        <v>12</v>
      </c>
      <c r="Q24" s="49" t="s">
        <v>12</v>
      </c>
      <c r="R24" s="38" t="s">
        <v>12</v>
      </c>
      <c r="S24" s="38" t="s">
        <v>12</v>
      </c>
      <c r="T24" s="48" t="s">
        <v>25</v>
      </c>
      <c r="V24" s="28"/>
    </row>
    <row r="25" spans="1:24" s="2" customFormat="1" ht="3" customHeight="1">
      <c r="A25" s="14"/>
      <c r="B25" s="14"/>
      <c r="C25" s="14"/>
      <c r="D25" s="14"/>
      <c r="E25" s="45"/>
      <c r="F25" s="47"/>
      <c r="G25" s="46"/>
      <c r="H25" s="14"/>
      <c r="I25" s="47"/>
      <c r="J25" s="14"/>
      <c r="K25" s="47"/>
      <c r="L25" s="14"/>
      <c r="M25" s="47"/>
      <c r="N25" s="47"/>
      <c r="O25" s="14"/>
      <c r="P25" s="47"/>
      <c r="Q25" s="14"/>
      <c r="R25" s="47"/>
      <c r="S25" s="46"/>
      <c r="T25" s="45"/>
      <c r="U25" s="14"/>
      <c r="V25" s="28"/>
      <c r="W25" s="28"/>
      <c r="X25" s="28"/>
    </row>
    <row r="26" spans="1:24" s="2" customFormat="1" ht="3" customHeight="1">
      <c r="S26" s="28"/>
      <c r="T26" s="28"/>
      <c r="V26" s="28"/>
      <c r="W26" s="28"/>
      <c r="X26" s="28"/>
    </row>
    <row r="27" spans="1:24" s="2" customFormat="1" ht="19.5" customHeight="1">
      <c r="B27" s="3" t="s">
        <v>1</v>
      </c>
      <c r="C27" s="13" t="s">
        <v>24</v>
      </c>
      <c r="M27" s="3" t="s">
        <v>11</v>
      </c>
      <c r="N27" s="13" t="s">
        <v>28</v>
      </c>
    </row>
    <row r="28" spans="1:24" s="2" customFormat="1" ht="18"/>
    <row r="29" spans="1:24" s="2" customFormat="1" ht="18">
      <c r="V29" s="28"/>
    </row>
    <row r="30" spans="1:24" s="2" customFormat="1" ht="18">
      <c r="V30" s="28"/>
    </row>
    <row r="31" spans="1:24" s="2" customFormat="1" ht="18">
      <c r="V31" s="28"/>
    </row>
    <row r="33" spans="3:3" s="1" customFormat="1">
      <c r="C33" s="1" t="s">
        <v>0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ageMargins left="0.55118110236220474" right="0.35433070866141736" top="0.78740157480314965" bottom="0.22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T-2.6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2014-07-02T04:55:55Z</dcterms:modified>
</cp:coreProperties>
</file>