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5" sheetId="1" r:id="rId1"/>
  </sheets>
  <definedNames>
    <definedName name="_xlnm.Print_Area" localSheetId="0">'T-3.5'!$A$1:$AF$39</definedName>
  </definedNames>
  <calcPr calcId="145621"/>
</workbook>
</file>

<file path=xl/calcChain.xml><?xml version="1.0" encoding="utf-8"?>
<calcChain xmlns="http://schemas.openxmlformats.org/spreadsheetml/2006/main">
  <c r="W34" i="1" l="1"/>
  <c r="W33" i="1"/>
  <c r="Q33" i="1"/>
  <c r="K33" i="1"/>
  <c r="E33" i="1" s="1"/>
  <c r="I33" i="1"/>
  <c r="G33" i="1"/>
  <c r="W32" i="1"/>
  <c r="Q32" i="1"/>
  <c r="K32" i="1"/>
  <c r="E32" i="1" s="1"/>
  <c r="I32" i="1"/>
  <c r="G32" i="1"/>
  <c r="W31" i="1"/>
  <c r="Q31" i="1"/>
  <c r="K31" i="1"/>
  <c r="E31" i="1" s="1"/>
  <c r="I31" i="1"/>
  <c r="G31" i="1"/>
  <c r="W29" i="1"/>
  <c r="Q29" i="1"/>
  <c r="K29" i="1"/>
  <c r="E29" i="1" s="1"/>
  <c r="I29" i="1"/>
  <c r="G29" i="1"/>
  <c r="W28" i="1"/>
  <c r="Q28" i="1"/>
  <c r="K28" i="1"/>
  <c r="E28" i="1" s="1"/>
  <c r="I28" i="1"/>
  <c r="G28" i="1"/>
  <c r="W27" i="1"/>
  <c r="Q27" i="1"/>
  <c r="K27" i="1"/>
  <c r="E27" i="1" s="1"/>
  <c r="I27" i="1"/>
  <c r="G27" i="1"/>
  <c r="W25" i="1"/>
  <c r="Q25" i="1"/>
  <c r="K25" i="1"/>
  <c r="E25" i="1" s="1"/>
  <c r="I25" i="1"/>
  <c r="G25" i="1"/>
  <c r="W24" i="1"/>
  <c r="Q24" i="1"/>
  <c r="K24" i="1"/>
  <c r="E24" i="1" s="1"/>
  <c r="I24" i="1"/>
  <c r="G24" i="1"/>
  <c r="W23" i="1"/>
  <c r="Q23" i="1"/>
  <c r="K23" i="1"/>
  <c r="E23" i="1" s="1"/>
  <c r="I23" i="1"/>
  <c r="G23" i="1"/>
  <c r="W22" i="1"/>
  <c r="Q22" i="1"/>
  <c r="K22" i="1"/>
  <c r="E22" i="1" s="1"/>
  <c r="I22" i="1"/>
  <c r="G22" i="1"/>
  <c r="W21" i="1"/>
  <c r="Q21" i="1"/>
  <c r="K21" i="1"/>
  <c r="E21" i="1" s="1"/>
  <c r="I21" i="1"/>
  <c r="G21" i="1"/>
  <c r="W20" i="1"/>
  <c r="Q20" i="1"/>
  <c r="K20" i="1"/>
  <c r="E20" i="1" s="1"/>
  <c r="I20" i="1"/>
  <c r="G20" i="1"/>
  <c r="W18" i="1"/>
  <c r="E18" i="1" s="1"/>
  <c r="I18" i="1"/>
  <c r="G18" i="1"/>
  <c r="Q17" i="1"/>
  <c r="E17" i="1" s="1"/>
  <c r="I17" i="1"/>
  <c r="G17" i="1"/>
  <c r="W16" i="1"/>
  <c r="Q16" i="1"/>
  <c r="K16" i="1"/>
  <c r="E16" i="1" s="1"/>
  <c r="I16" i="1"/>
  <c r="G16" i="1"/>
  <c r="W15" i="1"/>
  <c r="Q15" i="1"/>
  <c r="K15" i="1"/>
  <c r="E15" i="1" s="1"/>
  <c r="I15" i="1"/>
  <c r="G15" i="1"/>
  <c r="G13" i="1" s="1"/>
  <c r="AA13" i="1"/>
  <c r="Y13" i="1"/>
  <c r="W13" i="1"/>
  <c r="U13" i="1"/>
  <c r="S13" i="1"/>
  <c r="I13" i="1"/>
  <c r="E13" i="1" l="1"/>
  <c r="Q13" i="1"/>
</calcChain>
</file>

<file path=xl/sharedStrings.xml><?xml version="1.0" encoding="utf-8"?>
<sst xmlns="http://schemas.openxmlformats.org/spreadsheetml/2006/main" count="103" uniqueCount="70">
  <si>
    <t xml:space="preserve">ตาราง     </t>
  </si>
  <si>
    <t>นักเรียน จำแนกตามสังกัด เพศ และชั้นเรียน ปีการศึกษา 2556</t>
  </si>
  <si>
    <t>TABLE</t>
  </si>
  <si>
    <t>Student by Jurisdiction, Sex and Grade: Academic Year 2013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</si>
  <si>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</si>
  <si>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</si>
  <si>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</si>
  <si>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</si>
  <si>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</si>
  <si>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</si>
  <si>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</si>
  <si>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</si>
  <si>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</si>
  <si>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</si>
  <si>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</si>
  <si>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</si>
  <si>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t>Office of the Basic</t>
  </si>
  <si>
    <t>Office of the Private</t>
  </si>
  <si>
    <t xml:space="preserve">Department of Local 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</si>
  <si>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</si>
  <si>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</si>
  <si>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</si>
  <si>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</si>
  <si>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</si>
  <si>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</si>
  <si>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</si>
  <si>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</si>
  <si>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 xml:space="preserve"> 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</si>
  <si>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</si>
  <si>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</si>
  <si>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</si>
  <si>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</si>
  <si>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</si>
  <si>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</si>
  <si>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 xml:space="preserve"> -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</si>
  <si>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</si>
  <si>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</si>
  <si>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</si>
  <si>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</si>
  <si>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</si>
  <si>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</si>
  <si>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</si>
  <si>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</si>
  <si>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</si>
  <si>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</si>
  <si>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</si>
  <si>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</si>
  <si>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</si>
  <si>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</si>
  <si>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</si>
  <si>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</si>
  <si>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</si>
  <si>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</si>
  <si>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</si>
  <si>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</si>
  <si>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</si>
  <si>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</si>
  <si>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</si>
  <si>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</si>
  <si>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</si>
  <si>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</si>
  <si>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</si>
  <si>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</si>
  <si>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</si>
  <si>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</si>
  <si>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</si>
  <si>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</si>
  <si>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</si>
  <si>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r>
      <t xml:space="preserve">     ที่มา:  สำนักงานเขตพื้นที่การศึกษาประถมศึกษาภูเก็ต</t>
    </r>
    <r>
      <rPr>
        <sz val="12"/>
        <rFont val="TH SarabunPSK"/>
        <family val="2"/>
      </rPr>
      <t xml:space="preserve">  </t>
    </r>
  </si>
  <si>
    <t>Source:    Phuket Primary Educational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</si>
</sst>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/>
    <xf numFmtId="0" fontId="5" fillId="0" borderId="1" xfId="0" applyFont="1" applyBorder="1" applyAlignment="1"/>
    <xf numFmtId="0" fontId="5" fillId="0" borderId="3" xfId="0" applyFont="1" applyBorder="1" applyAlignment="1"/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8" fontId="6" fillId="0" borderId="0" xfId="1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3" fontId="7" fillId="0" borderId="6" xfId="0" applyNumberFormat="1" applyFont="1" applyBorder="1" applyAlignment="1">
      <alignment vertical="top"/>
    </xf>
    <xf numFmtId="3" fontId="7" fillId="0" borderId="7" xfId="0" applyNumberFormat="1" applyFont="1" applyBorder="1" applyAlignment="1">
      <alignment vertical="top"/>
    </xf>
    <xf numFmtId="3" fontId="7" fillId="0" borderId="0" xfId="0" applyNumberFormat="1" applyFont="1" applyBorder="1" applyAlignment="1">
      <alignment vertical="top"/>
    </xf>
    <xf numFmtId="188" fontId="7" fillId="0" borderId="6" xfId="0" applyNumberFormat="1" applyFont="1" applyBorder="1" applyAlignment="1">
      <alignment horizontal="right" vertical="top"/>
    </xf>
    <xf numFmtId="188" fontId="7" fillId="0" borderId="7" xfId="0" applyNumberFormat="1" applyFont="1" applyBorder="1" applyAlignment="1">
      <alignment horizontal="right" vertical="top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188" fontId="5" fillId="0" borderId="6" xfId="0" applyNumberFormat="1" applyFont="1" applyBorder="1" applyAlignment="1">
      <alignment vertical="top"/>
    </xf>
    <xf numFmtId="188" fontId="5" fillId="0" borderId="7" xfId="0" applyNumberFormat="1" applyFont="1" applyBorder="1" applyAlignment="1">
      <alignment vertical="top"/>
    </xf>
    <xf numFmtId="0" fontId="7" fillId="0" borderId="6" xfId="0" applyFont="1" applyBorder="1" applyAlignment="1">
      <alignment horizontal="right" vertical="top"/>
    </xf>
    <xf numFmtId="0" fontId="7" fillId="0" borderId="7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188" fontId="8" fillId="0" borderId="6" xfId="0" applyNumberFormat="1" applyFont="1" applyBorder="1" applyAlignment="1">
      <alignment vertical="top"/>
    </xf>
    <xf numFmtId="188" fontId="8" fillId="0" borderId="7" xfId="0" applyNumberFormat="1" applyFont="1" applyBorder="1" applyAlignment="1">
      <alignment vertical="top"/>
    </xf>
    <xf numFmtId="188" fontId="8" fillId="0" borderId="0" xfId="0" applyNumberFormat="1" applyFont="1" applyBorder="1" applyAlignment="1">
      <alignment vertical="top"/>
    </xf>
    <xf numFmtId="188" fontId="8" fillId="0" borderId="6" xfId="1" applyNumberFormat="1" applyFont="1" applyBorder="1" applyAlignment="1">
      <alignment horizontal="right" vertical="top"/>
    </xf>
    <xf numFmtId="188" fontId="8" fillId="0" borderId="7" xfId="1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6" xfId="0" applyFont="1" applyBorder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9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8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88" fontId="8" fillId="0" borderId="8" xfId="1" applyNumberFormat="1" applyFont="1" applyBorder="1" applyAlignment="1">
      <alignment horizontal="right" vertical="top"/>
    </xf>
    <xf numFmtId="188" fontId="8" fillId="0" borderId="10" xfId="1" applyNumberFormat="1" applyFont="1" applyBorder="1" applyAlignment="1">
      <alignment horizontal="right" vertical="top"/>
    </xf>
    <xf numFmtId="188" fontId="4" fillId="0" borderId="8" xfId="1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933450</xdr:colOff>
      <xdr:row>0</xdr:row>
      <xdr:rowOff>47625</xdr:rowOff>
    </xdr:from>
    <xdr:to>
      <xdr:col>32</xdr:col>
      <xdr:colOff>47625</xdr:colOff>
      <xdr:row>39</xdr:row>
      <xdr:rowOff>47625</xdr:rowOff>
    </xdr:to>
    <xdr:grpSp>
      <xdr:nvGrpSpPr>
        <xdr:cNvPr id="2" name="Group 34"/>
        <xdr:cNvGrpSpPr>
          <a:grpSpLocks/>
        </xdr:cNvGrpSpPr>
      </xdr:nvGrpSpPr>
      <xdr:grpSpPr bwMode="auto">
        <a:xfrm>
          <a:off x="9353550" y="47625"/>
          <a:ext cx="590550" cy="67246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39"/>
            <a:ext cx="50" cy="6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39"/>
  <sheetViews>
    <sheetView showGridLines="0" tabSelected="1" zoomScaleNormal="100" workbookViewId="0">
      <selection activeCell="R2" sqref="R2"/>
    </sheetView>
  </sheetViews>
  <sheetFormatPr defaultRowHeight="18.75" x14ac:dyDescent="0.3"/>
  <cols>
    <col min="1" max="1" width="1.7109375" style="4" customWidth="1"/>
    <col min="2" max="2" width="6.85546875" style="4" customWidth="1"/>
    <col min="3" max="3" width="4.85546875" style="4" customWidth="1"/>
    <col min="4" max="4" width="3.7109375" style="4" customWidth="1"/>
    <col min="5" max="5" width="6.7109375" style="4" customWidth="1"/>
    <col min="6" max="6" width="2.28515625" style="4" customWidth="1"/>
    <col min="7" max="7" width="6.7109375" style="4" customWidth="1"/>
    <col min="8" max="8" width="2.28515625" style="4" customWidth="1"/>
    <col min="9" max="9" width="6.7109375" style="4" customWidth="1"/>
    <col min="10" max="10" width="2.28515625" style="4" customWidth="1"/>
    <col min="11" max="11" width="6.7109375" style="4" customWidth="1"/>
    <col min="12" max="12" width="2.28515625" style="4" customWidth="1"/>
    <col min="13" max="13" width="6.7109375" style="4" customWidth="1"/>
    <col min="14" max="14" width="2.28515625" style="4" customWidth="1"/>
    <col min="15" max="15" width="6.7109375" style="4" customWidth="1"/>
    <col min="16" max="16" width="2.28515625" style="4" customWidth="1"/>
    <col min="17" max="17" width="6.7109375" style="4" customWidth="1"/>
    <col min="18" max="18" width="2.28515625" style="4" customWidth="1"/>
    <col min="19" max="19" width="6.7109375" style="4" customWidth="1"/>
    <col min="20" max="20" width="2.28515625" style="4" customWidth="1"/>
    <col min="21" max="21" width="6.7109375" style="4" customWidth="1"/>
    <col min="22" max="22" width="2.28515625" style="4" customWidth="1"/>
    <col min="23" max="23" width="6.7109375" style="4" customWidth="1"/>
    <col min="24" max="24" width="2.28515625" style="4" customWidth="1"/>
    <col min="25" max="25" width="6.7109375" style="4" customWidth="1"/>
    <col min="26" max="26" width="2.28515625" style="4" customWidth="1"/>
    <col min="27" max="27" width="6.7109375" style="4" customWidth="1"/>
    <col min="28" max="28" width="2.28515625" style="4" customWidth="1"/>
    <col min="29" max="29" width="1.140625" style="4" customWidth="1"/>
    <col min="30" max="30" width="15.7109375" style="4" customWidth="1"/>
    <col min="31" max="31" width="2.28515625" style="4" customWidth="1"/>
    <col min="32" max="32" width="4.140625" style="4" customWidth="1"/>
    <col min="33" max="16384" width="9.140625" style="4"/>
  </cols>
  <sheetData>
    <row r="1" spans="1:39" s="1" customFormat="1" x14ac:dyDescent="0.3">
      <c r="B1" s="1" t="s">
        <v>0</v>
      </c>
      <c r="C1" s="2">
        <v>3.5</v>
      </c>
      <c r="D1" s="1" t="s">
        <v>1</v>
      </c>
    </row>
    <row r="2" spans="1:39" s="3" customFormat="1" ht="20.25" customHeight="1" x14ac:dyDescent="0.3">
      <c r="B2" s="1" t="s">
        <v>2</v>
      </c>
      <c r="C2" s="2">
        <v>3.5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39" ht="6.75" customHeight="1" x14ac:dyDescent="0.3"/>
    <row r="4" spans="1:39" s="13" customFormat="1" ht="15" customHeight="1" x14ac:dyDescent="0.25">
      <c r="A4" s="5" t="s">
        <v>4</v>
      </c>
      <c r="B4" s="5"/>
      <c r="C4" s="5"/>
      <c r="D4" s="5"/>
      <c r="E4" s="6"/>
      <c r="F4" s="7"/>
      <c r="G4" s="7"/>
      <c r="H4" s="7"/>
      <c r="I4" s="7"/>
      <c r="J4" s="8"/>
      <c r="K4" s="9" t="s">
        <v>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11" t="s">
        <v>6</v>
      </c>
      <c r="AD4" s="12"/>
    </row>
    <row r="5" spans="1:39" s="13" customFormat="1" ht="15" customHeight="1" x14ac:dyDescent="0.25">
      <c r="A5" s="14"/>
      <c r="B5" s="14"/>
      <c r="C5" s="14"/>
      <c r="D5" s="14"/>
      <c r="E5" s="15"/>
      <c r="F5" s="16"/>
      <c r="G5" s="16"/>
      <c r="H5" s="16"/>
      <c r="I5" s="16"/>
      <c r="J5" s="17"/>
      <c r="K5" s="16"/>
      <c r="L5" s="16"/>
      <c r="M5" s="16"/>
      <c r="N5" s="16"/>
      <c r="O5" s="16"/>
      <c r="P5" s="17"/>
      <c r="Q5" s="18" t="s">
        <v>7</v>
      </c>
      <c r="R5" s="19"/>
      <c r="S5" s="19"/>
      <c r="T5" s="19"/>
      <c r="U5" s="19"/>
      <c r="V5" s="20"/>
      <c r="W5" s="21"/>
      <c r="X5" s="22"/>
      <c r="Y5" s="22"/>
      <c r="Z5" s="22"/>
      <c r="AA5" s="22"/>
      <c r="AB5" s="23"/>
      <c r="AC5" s="24"/>
      <c r="AD5" s="25"/>
    </row>
    <row r="6" spans="1:39" s="13" customFormat="1" ht="15.75" customHeight="1" x14ac:dyDescent="0.25">
      <c r="A6" s="14"/>
      <c r="B6" s="14"/>
      <c r="C6" s="14"/>
      <c r="D6" s="14"/>
      <c r="E6" s="15" t="s">
        <v>8</v>
      </c>
      <c r="F6" s="16"/>
      <c r="G6" s="16"/>
      <c r="H6" s="16"/>
      <c r="I6" s="16"/>
      <c r="J6" s="17"/>
      <c r="K6" s="16" t="s">
        <v>9</v>
      </c>
      <c r="L6" s="16"/>
      <c r="M6" s="16"/>
      <c r="N6" s="16"/>
      <c r="O6" s="16"/>
      <c r="P6" s="17"/>
      <c r="Q6" s="15" t="s">
        <v>10</v>
      </c>
      <c r="R6" s="16"/>
      <c r="S6" s="16"/>
      <c r="T6" s="16"/>
      <c r="U6" s="16"/>
      <c r="V6" s="17"/>
      <c r="W6" s="15" t="s">
        <v>11</v>
      </c>
      <c r="X6" s="16"/>
      <c r="Y6" s="16"/>
      <c r="Z6" s="16"/>
      <c r="AA6" s="16"/>
      <c r="AB6" s="17"/>
      <c r="AC6" s="24"/>
      <c r="AD6" s="25"/>
    </row>
    <row r="7" spans="1:39" s="13" customFormat="1" ht="17.25" customHeight="1" x14ac:dyDescent="0.25">
      <c r="A7" s="14"/>
      <c r="B7" s="14"/>
      <c r="C7" s="14"/>
      <c r="D7" s="14"/>
      <c r="E7" s="15" t="s">
        <v>12</v>
      </c>
      <c r="F7" s="16"/>
      <c r="G7" s="16"/>
      <c r="H7" s="16"/>
      <c r="I7" s="16"/>
      <c r="J7" s="17"/>
      <c r="K7" s="16" t="s">
        <v>13</v>
      </c>
      <c r="L7" s="16"/>
      <c r="M7" s="16"/>
      <c r="N7" s="16"/>
      <c r="O7" s="16"/>
      <c r="P7" s="17"/>
      <c r="Q7" s="15" t="s">
        <v>14</v>
      </c>
      <c r="R7" s="16"/>
      <c r="S7" s="16"/>
      <c r="T7" s="16"/>
      <c r="U7" s="16"/>
      <c r="V7" s="17"/>
      <c r="W7" s="15" t="s">
        <v>15</v>
      </c>
      <c r="X7" s="16"/>
      <c r="Y7" s="16"/>
      <c r="Z7" s="16"/>
      <c r="AA7" s="16"/>
      <c r="AB7" s="17"/>
      <c r="AC7" s="24"/>
      <c r="AD7" s="25"/>
      <c r="AH7" s="16"/>
      <c r="AI7" s="16"/>
      <c r="AJ7" s="16"/>
      <c r="AK7" s="16"/>
      <c r="AL7" s="16"/>
      <c r="AM7" s="26"/>
    </row>
    <row r="8" spans="1:39" s="13" customFormat="1" ht="16.5" customHeight="1" x14ac:dyDescent="0.25">
      <c r="A8" s="14"/>
      <c r="B8" s="14"/>
      <c r="C8" s="14"/>
      <c r="D8" s="14"/>
      <c r="E8" s="15"/>
      <c r="F8" s="16"/>
      <c r="G8" s="16"/>
      <c r="H8" s="16"/>
      <c r="I8" s="16"/>
      <c r="J8" s="17"/>
      <c r="K8" s="16" t="s">
        <v>16</v>
      </c>
      <c r="L8" s="16"/>
      <c r="M8" s="16"/>
      <c r="N8" s="16"/>
      <c r="O8" s="16"/>
      <c r="P8" s="17"/>
      <c r="Q8" s="15" t="s">
        <v>17</v>
      </c>
      <c r="R8" s="16"/>
      <c r="S8" s="16"/>
      <c r="T8" s="16"/>
      <c r="U8" s="16"/>
      <c r="V8" s="17"/>
      <c r="W8" s="15" t="s">
        <v>18</v>
      </c>
      <c r="X8" s="16"/>
      <c r="Y8" s="16"/>
      <c r="Z8" s="16"/>
      <c r="AA8" s="16"/>
      <c r="AB8" s="17"/>
      <c r="AC8" s="24"/>
      <c r="AD8" s="25"/>
    </row>
    <row r="9" spans="1:39" s="13" customFormat="1" ht="14.25" customHeight="1" x14ac:dyDescent="0.25">
      <c r="A9" s="14"/>
      <c r="B9" s="14"/>
      <c r="C9" s="14"/>
      <c r="D9" s="14"/>
      <c r="E9" s="27"/>
      <c r="F9" s="28"/>
      <c r="G9" s="28"/>
      <c r="H9" s="28"/>
      <c r="I9" s="28"/>
      <c r="J9" s="29"/>
      <c r="K9" s="28" t="s">
        <v>19</v>
      </c>
      <c r="L9" s="28"/>
      <c r="M9" s="28"/>
      <c r="N9" s="28"/>
      <c r="O9" s="28"/>
      <c r="P9" s="29"/>
      <c r="Q9" s="27" t="s">
        <v>19</v>
      </c>
      <c r="R9" s="28"/>
      <c r="S9" s="28"/>
      <c r="T9" s="28"/>
      <c r="U9" s="28"/>
      <c r="V9" s="29"/>
      <c r="W9" s="27" t="s">
        <v>20</v>
      </c>
      <c r="X9" s="28"/>
      <c r="Y9" s="28"/>
      <c r="Z9" s="28"/>
      <c r="AA9" s="28"/>
      <c r="AB9" s="29"/>
      <c r="AC9" s="24"/>
      <c r="AD9" s="25"/>
    </row>
    <row r="10" spans="1:39" s="13" customFormat="1" ht="13.5" customHeight="1" x14ac:dyDescent="0.25">
      <c r="A10" s="14"/>
      <c r="B10" s="14"/>
      <c r="C10" s="14"/>
      <c r="D10" s="30"/>
      <c r="E10" s="31" t="s">
        <v>8</v>
      </c>
      <c r="F10" s="32"/>
      <c r="G10" s="31" t="s">
        <v>21</v>
      </c>
      <c r="H10" s="32"/>
      <c r="I10" s="31" t="s">
        <v>22</v>
      </c>
      <c r="J10" s="32"/>
      <c r="K10" s="31" t="s">
        <v>8</v>
      </c>
      <c r="L10" s="32"/>
      <c r="M10" s="31" t="s">
        <v>21</v>
      </c>
      <c r="N10" s="32"/>
      <c r="O10" s="31" t="s">
        <v>22</v>
      </c>
      <c r="P10" s="32"/>
      <c r="Q10" s="31" t="s">
        <v>8</v>
      </c>
      <c r="R10" s="32"/>
      <c r="S10" s="31" t="s">
        <v>21</v>
      </c>
      <c r="T10" s="32"/>
      <c r="U10" s="31" t="s">
        <v>22</v>
      </c>
      <c r="V10" s="32"/>
      <c r="W10" s="31" t="s">
        <v>8</v>
      </c>
      <c r="X10" s="32"/>
      <c r="Y10" s="31" t="s">
        <v>21</v>
      </c>
      <c r="Z10" s="32"/>
      <c r="AA10" s="31" t="s">
        <v>22</v>
      </c>
      <c r="AB10" s="32"/>
      <c r="AC10" s="24"/>
      <c r="AD10" s="25"/>
      <c r="AH10" s="33"/>
    </row>
    <row r="11" spans="1:39" s="13" customFormat="1" ht="13.5" customHeight="1" x14ac:dyDescent="0.25">
      <c r="A11" s="34"/>
      <c r="B11" s="34"/>
      <c r="C11" s="34"/>
      <c r="D11" s="35"/>
      <c r="E11" s="36" t="s">
        <v>12</v>
      </c>
      <c r="F11" s="37"/>
      <c r="G11" s="36" t="s">
        <v>23</v>
      </c>
      <c r="H11" s="37"/>
      <c r="I11" s="36" t="s">
        <v>24</v>
      </c>
      <c r="J11" s="37"/>
      <c r="K11" s="36" t="s">
        <v>12</v>
      </c>
      <c r="L11" s="37"/>
      <c r="M11" s="36" t="s">
        <v>23</v>
      </c>
      <c r="N11" s="37"/>
      <c r="O11" s="36" t="s">
        <v>24</v>
      </c>
      <c r="P11" s="37"/>
      <c r="Q11" s="36" t="s">
        <v>12</v>
      </c>
      <c r="R11" s="37"/>
      <c r="S11" s="36" t="s">
        <v>23</v>
      </c>
      <c r="T11" s="37"/>
      <c r="U11" s="36" t="s">
        <v>24</v>
      </c>
      <c r="V11" s="37"/>
      <c r="W11" s="36" t="s">
        <v>12</v>
      </c>
      <c r="X11" s="37"/>
      <c r="Y11" s="36" t="s">
        <v>23</v>
      </c>
      <c r="Z11" s="37"/>
      <c r="AA11" s="36" t="s">
        <v>24</v>
      </c>
      <c r="AB11" s="37"/>
      <c r="AC11" s="38"/>
      <c r="AD11" s="39"/>
    </row>
    <row r="12" spans="1:39" s="13" customFormat="1" ht="3" customHeight="1" x14ac:dyDescent="0.25">
      <c r="A12" s="40"/>
      <c r="B12" s="40"/>
      <c r="C12" s="40"/>
      <c r="D12" s="40"/>
      <c r="E12" s="41"/>
      <c r="F12" s="42"/>
      <c r="G12" s="41"/>
      <c r="H12" s="42"/>
      <c r="I12" s="41"/>
      <c r="J12" s="43"/>
      <c r="K12" s="41"/>
      <c r="L12" s="42"/>
      <c r="M12" s="41"/>
      <c r="N12" s="42"/>
      <c r="O12" s="41"/>
      <c r="P12" s="42"/>
      <c r="Q12" s="41"/>
      <c r="R12" s="42"/>
      <c r="S12" s="41"/>
      <c r="T12" s="42"/>
      <c r="U12" s="41"/>
      <c r="V12" s="42"/>
      <c r="W12" s="41"/>
      <c r="X12" s="42"/>
      <c r="Y12" s="41"/>
      <c r="Z12" s="42"/>
      <c r="AA12" s="41"/>
      <c r="AB12" s="42"/>
      <c r="AC12" s="44"/>
    </row>
    <row r="13" spans="1:39" s="13" customFormat="1" ht="16.5" customHeight="1" x14ac:dyDescent="0.25">
      <c r="A13" s="45" t="s">
        <v>25</v>
      </c>
      <c r="B13" s="45"/>
      <c r="C13" s="45"/>
      <c r="D13" s="45"/>
      <c r="E13" s="46">
        <f>SUM(E15:E33)</f>
        <v>65647</v>
      </c>
      <c r="F13" s="47"/>
      <c r="G13" s="46">
        <f>SUM(G15:G33)</f>
        <v>32530</v>
      </c>
      <c r="H13" s="47"/>
      <c r="I13" s="46">
        <f>SUM(I15:I33)</f>
        <v>33117</v>
      </c>
      <c r="J13" s="48"/>
      <c r="K13" s="46">
        <v>30554</v>
      </c>
      <c r="L13" s="47"/>
      <c r="M13" s="46">
        <v>14791</v>
      </c>
      <c r="N13" s="47"/>
      <c r="O13" s="46">
        <v>15763</v>
      </c>
      <c r="P13" s="47"/>
      <c r="Q13" s="49">
        <f t="shared" ref="Q13:AA13" si="0">SUM(Q15:Q33)</f>
        <v>18024</v>
      </c>
      <c r="R13" s="50"/>
      <c r="S13" s="49">
        <f t="shared" si="0"/>
        <v>8922</v>
      </c>
      <c r="T13" s="50"/>
      <c r="U13" s="49">
        <f t="shared" si="0"/>
        <v>9102</v>
      </c>
      <c r="V13" s="50"/>
      <c r="W13" s="49">
        <f t="shared" si="0"/>
        <v>17069</v>
      </c>
      <c r="X13" s="50"/>
      <c r="Y13" s="49">
        <f t="shared" si="0"/>
        <v>8817</v>
      </c>
      <c r="Z13" s="50"/>
      <c r="AA13" s="49">
        <f t="shared" si="0"/>
        <v>8252</v>
      </c>
      <c r="AB13" s="50"/>
      <c r="AC13" s="51"/>
      <c r="AD13" s="52" t="s">
        <v>12</v>
      </c>
      <c r="AE13" s="44"/>
    </row>
    <row r="14" spans="1:39" s="13" customFormat="1" ht="15.75" customHeight="1" x14ac:dyDescent="0.25">
      <c r="A14" s="53" t="s">
        <v>26</v>
      </c>
      <c r="B14" s="52"/>
      <c r="C14" s="52"/>
      <c r="D14" s="52"/>
      <c r="E14" s="54"/>
      <c r="F14" s="55"/>
      <c r="G14" s="54"/>
      <c r="H14" s="55"/>
      <c r="I14" s="54"/>
      <c r="J14" s="51"/>
      <c r="K14" s="56"/>
      <c r="L14" s="57"/>
      <c r="M14" s="56"/>
      <c r="N14" s="57"/>
      <c r="O14" s="56"/>
      <c r="P14" s="57"/>
      <c r="Q14" s="58" t="s">
        <v>27</v>
      </c>
      <c r="R14" s="59"/>
      <c r="S14" s="58"/>
      <c r="T14" s="59"/>
      <c r="U14" s="58"/>
      <c r="V14" s="59"/>
      <c r="W14" s="58"/>
      <c r="X14" s="59"/>
      <c r="Y14" s="58"/>
      <c r="Z14" s="59"/>
      <c r="AA14" s="58"/>
      <c r="AB14" s="59"/>
      <c r="AC14" s="60" t="s">
        <v>28</v>
      </c>
      <c r="AD14" s="61"/>
      <c r="AE14" s="44"/>
    </row>
    <row r="15" spans="1:39" s="13" customFormat="1" ht="13.5" customHeight="1" x14ac:dyDescent="0.25">
      <c r="A15" s="51"/>
      <c r="B15" s="62" t="s">
        <v>29</v>
      </c>
      <c r="C15" s="51"/>
      <c r="D15" s="51"/>
      <c r="E15" s="63">
        <f>SUM(K15,Q15,W15)</f>
        <v>4142</v>
      </c>
      <c r="F15" s="64"/>
      <c r="G15" s="63">
        <f>SUM(M15,S15,Y15)</f>
        <v>2114</v>
      </c>
      <c r="H15" s="64"/>
      <c r="I15" s="63">
        <f>SUM(O15,U15,AA15)</f>
        <v>2028</v>
      </c>
      <c r="J15" s="65"/>
      <c r="K15" s="63">
        <f>SUM(M15:O15)</f>
        <v>1427</v>
      </c>
      <c r="L15" s="64"/>
      <c r="M15" s="66">
        <v>762</v>
      </c>
      <c r="N15" s="67"/>
      <c r="O15" s="66">
        <v>665</v>
      </c>
      <c r="P15" s="67"/>
      <c r="Q15" s="66">
        <f>SUM(S15:U15)</f>
        <v>1627</v>
      </c>
      <c r="R15" s="67"/>
      <c r="S15" s="66">
        <v>808</v>
      </c>
      <c r="T15" s="67"/>
      <c r="U15" s="66">
        <v>819</v>
      </c>
      <c r="V15" s="67"/>
      <c r="W15" s="66">
        <f>SUM(Y15:AA15)</f>
        <v>1088</v>
      </c>
      <c r="X15" s="67"/>
      <c r="Y15" s="66">
        <v>544</v>
      </c>
      <c r="Z15" s="67"/>
      <c r="AA15" s="66">
        <v>544</v>
      </c>
      <c r="AB15" s="67"/>
      <c r="AC15" s="62"/>
      <c r="AD15" s="62" t="s">
        <v>30</v>
      </c>
    </row>
    <row r="16" spans="1:39" s="13" customFormat="1" ht="13.5" customHeight="1" x14ac:dyDescent="0.25">
      <c r="A16" s="51"/>
      <c r="B16" s="62" t="s">
        <v>31</v>
      </c>
      <c r="C16" s="51"/>
      <c r="D16" s="51"/>
      <c r="E16" s="63">
        <f>SUM(K16,Q16,W16)</f>
        <v>4691</v>
      </c>
      <c r="F16" s="64"/>
      <c r="G16" s="63">
        <f>SUM(M16,S16,Y16)</f>
        <v>2461</v>
      </c>
      <c r="H16" s="64"/>
      <c r="I16" s="63">
        <f>SUM(O16,U16,AA16)</f>
        <v>2230</v>
      </c>
      <c r="J16" s="65"/>
      <c r="K16" s="63">
        <f>SUM(M16:O16)</f>
        <v>1581</v>
      </c>
      <c r="L16" s="64"/>
      <c r="M16" s="66">
        <v>839</v>
      </c>
      <c r="N16" s="67"/>
      <c r="O16" s="66">
        <v>742</v>
      </c>
      <c r="P16" s="67"/>
      <c r="Q16" s="66">
        <f>SUM(S16:U16)</f>
        <v>1784</v>
      </c>
      <c r="R16" s="67"/>
      <c r="S16" s="66">
        <v>931</v>
      </c>
      <c r="T16" s="67"/>
      <c r="U16" s="66">
        <v>853</v>
      </c>
      <c r="V16" s="67"/>
      <c r="W16" s="66">
        <f>SUM(Y16:AA16)</f>
        <v>1326</v>
      </c>
      <c r="X16" s="67"/>
      <c r="Y16" s="66">
        <v>691</v>
      </c>
      <c r="Z16" s="67"/>
      <c r="AA16" s="66">
        <v>635</v>
      </c>
      <c r="AB16" s="67"/>
      <c r="AC16" s="62"/>
      <c r="AD16" s="62" t="s">
        <v>32</v>
      </c>
    </row>
    <row r="17" spans="1:32" s="13" customFormat="1" ht="13.5" customHeight="1" x14ac:dyDescent="0.25">
      <c r="A17" s="51"/>
      <c r="B17" s="62" t="s">
        <v>33</v>
      </c>
      <c r="C17" s="51"/>
      <c r="D17" s="51"/>
      <c r="E17" s="63">
        <f>SUM(K17,Q17,W17)</f>
        <v>1737</v>
      </c>
      <c r="F17" s="64"/>
      <c r="G17" s="63">
        <f>SUM(M17,S17,Y17)</f>
        <v>855</v>
      </c>
      <c r="H17" s="64"/>
      <c r="I17" s="63">
        <f>SUM(O17,U17,AA17)</f>
        <v>882</v>
      </c>
      <c r="J17" s="65"/>
      <c r="K17" s="66" t="s">
        <v>34</v>
      </c>
      <c r="L17" s="67"/>
      <c r="M17" s="66" t="s">
        <v>34</v>
      </c>
      <c r="N17" s="67"/>
      <c r="O17" s="66" t="s">
        <v>34</v>
      </c>
      <c r="P17" s="67"/>
      <c r="Q17" s="66">
        <f>SUM(S17:U17)</f>
        <v>1737</v>
      </c>
      <c r="R17" s="67"/>
      <c r="S17" s="66">
        <v>855</v>
      </c>
      <c r="T17" s="67"/>
      <c r="U17" s="66">
        <v>882</v>
      </c>
      <c r="V17" s="67"/>
      <c r="W17" s="66" t="s">
        <v>34</v>
      </c>
      <c r="X17" s="67"/>
      <c r="Y17" s="66" t="s">
        <v>34</v>
      </c>
      <c r="Z17" s="67"/>
      <c r="AA17" s="66" t="s">
        <v>34</v>
      </c>
      <c r="AB17" s="67"/>
      <c r="AC17" s="62"/>
      <c r="AD17" s="68" t="s">
        <v>35</v>
      </c>
    </row>
    <row r="18" spans="1:32" s="13" customFormat="1" ht="13.5" customHeight="1" x14ac:dyDescent="0.25">
      <c r="A18" s="51"/>
      <c r="B18" s="62" t="s">
        <v>36</v>
      </c>
      <c r="C18" s="51"/>
      <c r="D18" s="51"/>
      <c r="E18" s="63">
        <f>SUM(K18,Q18,W18)</f>
        <v>72</v>
      </c>
      <c r="F18" s="64"/>
      <c r="G18" s="63">
        <f>SUM(M18,S18,Y18)</f>
        <v>30</v>
      </c>
      <c r="H18" s="64"/>
      <c r="I18" s="63">
        <f>SUM(O18,U18,AA18)</f>
        <v>42</v>
      </c>
      <c r="J18" s="65"/>
      <c r="K18" s="66" t="s">
        <v>34</v>
      </c>
      <c r="L18" s="67"/>
      <c r="M18" s="66" t="s">
        <v>34</v>
      </c>
      <c r="N18" s="67"/>
      <c r="O18" s="66" t="s">
        <v>34</v>
      </c>
      <c r="P18" s="67"/>
      <c r="Q18" s="66" t="s">
        <v>34</v>
      </c>
      <c r="R18" s="67"/>
      <c r="S18" s="66" t="s">
        <v>34</v>
      </c>
      <c r="T18" s="67"/>
      <c r="U18" s="66" t="s">
        <v>34</v>
      </c>
      <c r="V18" s="67"/>
      <c r="W18" s="66">
        <f>SUM(Y18:AA18)</f>
        <v>72</v>
      </c>
      <c r="X18" s="67"/>
      <c r="Y18" s="66">
        <v>30</v>
      </c>
      <c r="Z18" s="67"/>
      <c r="AA18" s="66">
        <v>42</v>
      </c>
      <c r="AB18" s="67"/>
      <c r="AC18" s="62"/>
      <c r="AD18" s="68" t="s">
        <v>37</v>
      </c>
    </row>
    <row r="19" spans="1:32" s="13" customFormat="1" ht="16.5" customHeight="1" x14ac:dyDescent="0.25">
      <c r="A19" s="69" t="s">
        <v>38</v>
      </c>
      <c r="B19" s="51"/>
      <c r="C19" s="51"/>
      <c r="D19" s="51"/>
      <c r="E19" s="63"/>
      <c r="F19" s="64"/>
      <c r="G19" s="63"/>
      <c r="H19" s="64"/>
      <c r="I19" s="63"/>
      <c r="J19" s="65"/>
      <c r="K19" s="63"/>
      <c r="L19" s="64"/>
      <c r="M19" s="63"/>
      <c r="N19" s="64"/>
      <c r="O19" s="63"/>
      <c r="P19" s="64"/>
      <c r="Q19" s="66"/>
      <c r="R19" s="67"/>
      <c r="S19" s="70"/>
      <c r="T19" s="71"/>
      <c r="U19" s="70"/>
      <c r="V19" s="71"/>
      <c r="W19" s="66"/>
      <c r="X19" s="67"/>
      <c r="Y19" s="66"/>
      <c r="Z19" s="67"/>
      <c r="AA19" s="66"/>
      <c r="AB19" s="67"/>
      <c r="AC19" s="60" t="s">
        <v>39</v>
      </c>
      <c r="AD19" s="51"/>
      <c r="AE19" s="44"/>
      <c r="AF19" s="44"/>
    </row>
    <row r="20" spans="1:32" s="13" customFormat="1" ht="15" customHeight="1" x14ac:dyDescent="0.25">
      <c r="A20" s="51"/>
      <c r="B20" s="62" t="s">
        <v>40</v>
      </c>
      <c r="C20" s="51"/>
      <c r="D20" s="51"/>
      <c r="E20" s="63">
        <f t="shared" ref="E20:E25" si="1">SUM(K20,Q20,W20)</f>
        <v>5802</v>
      </c>
      <c r="F20" s="64"/>
      <c r="G20" s="63">
        <f t="shared" ref="G20:G25" si="2">SUM(M20,S20,Y20)</f>
        <v>3078</v>
      </c>
      <c r="H20" s="64"/>
      <c r="I20" s="63">
        <f t="shared" ref="I20:I25" si="3">SUM(O20,U20,AA20)</f>
        <v>2724</v>
      </c>
      <c r="J20" s="65"/>
      <c r="K20" s="63">
        <f t="shared" ref="K20:K25" si="4">SUM(M20:O20)</f>
        <v>2290</v>
      </c>
      <c r="L20" s="64"/>
      <c r="M20" s="66">
        <v>1255</v>
      </c>
      <c r="N20" s="67"/>
      <c r="O20" s="66">
        <v>1035</v>
      </c>
      <c r="P20" s="67"/>
      <c r="Q20" s="66">
        <f t="shared" ref="Q20:Q25" si="5">SUM(S20:U20)</f>
        <v>1658</v>
      </c>
      <c r="R20" s="67"/>
      <c r="S20" s="66">
        <v>842</v>
      </c>
      <c r="T20" s="67"/>
      <c r="U20" s="66">
        <v>816</v>
      </c>
      <c r="V20" s="67"/>
      <c r="W20" s="66">
        <f t="shared" ref="W20:W25" si="6">SUM(Y20:AA20)</f>
        <v>1854</v>
      </c>
      <c r="X20" s="67"/>
      <c r="Y20" s="66">
        <v>981</v>
      </c>
      <c r="Z20" s="67"/>
      <c r="AA20" s="66">
        <v>873</v>
      </c>
      <c r="AB20" s="67"/>
      <c r="AC20" s="62"/>
      <c r="AD20" s="68" t="s">
        <v>41</v>
      </c>
    </row>
    <row r="21" spans="1:32" ht="14.25" customHeight="1" x14ac:dyDescent="0.3">
      <c r="A21" s="72"/>
      <c r="B21" s="62" t="s">
        <v>42</v>
      </c>
      <c r="C21" s="72"/>
      <c r="D21" s="72"/>
      <c r="E21" s="63">
        <f t="shared" si="1"/>
        <v>5599</v>
      </c>
      <c r="F21" s="64"/>
      <c r="G21" s="63">
        <f t="shared" si="2"/>
        <v>2871</v>
      </c>
      <c r="H21" s="64"/>
      <c r="I21" s="63">
        <f t="shared" si="3"/>
        <v>2728</v>
      </c>
      <c r="J21" s="65"/>
      <c r="K21" s="63">
        <f t="shared" si="4"/>
        <v>2109</v>
      </c>
      <c r="L21" s="64"/>
      <c r="M21" s="66">
        <v>1079</v>
      </c>
      <c r="N21" s="67"/>
      <c r="O21" s="66">
        <v>1030</v>
      </c>
      <c r="P21" s="67"/>
      <c r="Q21" s="66">
        <f t="shared" si="5"/>
        <v>1603</v>
      </c>
      <c r="R21" s="67"/>
      <c r="S21" s="66">
        <v>826</v>
      </c>
      <c r="T21" s="67"/>
      <c r="U21" s="66">
        <v>777</v>
      </c>
      <c r="V21" s="67"/>
      <c r="W21" s="66">
        <f t="shared" si="6"/>
        <v>1887</v>
      </c>
      <c r="X21" s="67"/>
      <c r="Y21" s="66">
        <v>966</v>
      </c>
      <c r="Z21" s="67"/>
      <c r="AA21" s="66">
        <v>921</v>
      </c>
      <c r="AB21" s="67"/>
      <c r="AC21" s="62"/>
      <c r="AD21" s="68" t="s">
        <v>43</v>
      </c>
    </row>
    <row r="22" spans="1:32" ht="13.5" customHeight="1" x14ac:dyDescent="0.3">
      <c r="A22" s="69"/>
      <c r="B22" s="62" t="s">
        <v>44</v>
      </c>
      <c r="C22" s="72"/>
      <c r="D22" s="72"/>
      <c r="E22" s="63">
        <f t="shared" si="1"/>
        <v>5329</v>
      </c>
      <c r="F22" s="64"/>
      <c r="G22" s="63">
        <f t="shared" si="2"/>
        <v>2756</v>
      </c>
      <c r="H22" s="64"/>
      <c r="I22" s="63">
        <f t="shared" si="3"/>
        <v>2573</v>
      </c>
      <c r="J22" s="65"/>
      <c r="K22" s="63">
        <f t="shared" si="4"/>
        <v>2179</v>
      </c>
      <c r="L22" s="64"/>
      <c r="M22" s="66">
        <v>1170</v>
      </c>
      <c r="N22" s="67"/>
      <c r="O22" s="66">
        <v>1009</v>
      </c>
      <c r="P22" s="67"/>
      <c r="Q22" s="66">
        <f t="shared" si="5"/>
        <v>1404</v>
      </c>
      <c r="R22" s="67"/>
      <c r="S22" s="66">
        <v>719</v>
      </c>
      <c r="T22" s="67"/>
      <c r="U22" s="66">
        <v>685</v>
      </c>
      <c r="V22" s="67"/>
      <c r="W22" s="66">
        <f t="shared" si="6"/>
        <v>1746</v>
      </c>
      <c r="X22" s="67"/>
      <c r="Y22" s="66">
        <v>867</v>
      </c>
      <c r="Z22" s="67"/>
      <c r="AA22" s="66">
        <v>879</v>
      </c>
      <c r="AB22" s="67"/>
      <c r="AC22" s="62"/>
      <c r="AD22" s="68" t="s">
        <v>45</v>
      </c>
    </row>
    <row r="23" spans="1:32" ht="14.25" customHeight="1" x14ac:dyDescent="0.3">
      <c r="A23" s="72"/>
      <c r="B23" s="62" t="s">
        <v>46</v>
      </c>
      <c r="C23" s="72"/>
      <c r="D23" s="72"/>
      <c r="E23" s="63">
        <f t="shared" si="1"/>
        <v>5280</v>
      </c>
      <c r="F23" s="64"/>
      <c r="G23" s="63">
        <f t="shared" si="2"/>
        <v>2788</v>
      </c>
      <c r="H23" s="64"/>
      <c r="I23" s="63">
        <f t="shared" si="3"/>
        <v>2492</v>
      </c>
      <c r="J23" s="65"/>
      <c r="K23" s="63">
        <f t="shared" si="4"/>
        <v>2076</v>
      </c>
      <c r="L23" s="64"/>
      <c r="M23" s="66">
        <v>1125</v>
      </c>
      <c r="N23" s="67"/>
      <c r="O23" s="66">
        <v>951</v>
      </c>
      <c r="P23" s="67"/>
      <c r="Q23" s="66">
        <f t="shared" si="5"/>
        <v>1378</v>
      </c>
      <c r="R23" s="67"/>
      <c r="S23" s="66">
        <v>675</v>
      </c>
      <c r="T23" s="67"/>
      <c r="U23" s="66">
        <v>703</v>
      </c>
      <c r="V23" s="67"/>
      <c r="W23" s="66">
        <f t="shared" si="6"/>
        <v>1826</v>
      </c>
      <c r="X23" s="67"/>
      <c r="Y23" s="66">
        <v>988</v>
      </c>
      <c r="Z23" s="67"/>
      <c r="AA23" s="66">
        <v>838</v>
      </c>
      <c r="AB23" s="67"/>
      <c r="AC23" s="62"/>
      <c r="AD23" s="68" t="s">
        <v>47</v>
      </c>
    </row>
    <row r="24" spans="1:32" ht="13.5" customHeight="1" x14ac:dyDescent="0.3">
      <c r="A24" s="72"/>
      <c r="B24" s="62" t="s">
        <v>48</v>
      </c>
      <c r="C24" s="72"/>
      <c r="D24" s="72"/>
      <c r="E24" s="63">
        <f t="shared" si="1"/>
        <v>5346</v>
      </c>
      <c r="F24" s="64"/>
      <c r="G24" s="63">
        <f t="shared" si="2"/>
        <v>2715</v>
      </c>
      <c r="H24" s="64"/>
      <c r="I24" s="63">
        <f t="shared" si="3"/>
        <v>2631</v>
      </c>
      <c r="J24" s="65"/>
      <c r="K24" s="63">
        <f t="shared" si="4"/>
        <v>2183</v>
      </c>
      <c r="L24" s="64"/>
      <c r="M24" s="66">
        <v>1140</v>
      </c>
      <c r="N24" s="67"/>
      <c r="O24" s="66">
        <v>1043</v>
      </c>
      <c r="P24" s="67"/>
      <c r="Q24" s="66">
        <f t="shared" si="5"/>
        <v>1350</v>
      </c>
      <c r="R24" s="67"/>
      <c r="S24" s="66">
        <v>663</v>
      </c>
      <c r="T24" s="67"/>
      <c r="U24" s="66">
        <v>687</v>
      </c>
      <c r="V24" s="67"/>
      <c r="W24" s="66">
        <f t="shared" si="6"/>
        <v>1813</v>
      </c>
      <c r="X24" s="67"/>
      <c r="Y24" s="66">
        <v>912</v>
      </c>
      <c r="Z24" s="67"/>
      <c r="AA24" s="66">
        <v>901</v>
      </c>
      <c r="AB24" s="67"/>
      <c r="AC24" s="62"/>
      <c r="AD24" s="68" t="s">
        <v>49</v>
      </c>
    </row>
    <row r="25" spans="1:32" ht="15" customHeight="1" x14ac:dyDescent="0.3">
      <c r="A25" s="72"/>
      <c r="B25" s="62" t="s">
        <v>50</v>
      </c>
      <c r="C25" s="72"/>
      <c r="D25" s="72"/>
      <c r="E25" s="63">
        <f t="shared" si="1"/>
        <v>5137</v>
      </c>
      <c r="F25" s="64"/>
      <c r="G25" s="63">
        <f t="shared" si="2"/>
        <v>2641</v>
      </c>
      <c r="H25" s="64"/>
      <c r="I25" s="63">
        <f t="shared" si="3"/>
        <v>2496</v>
      </c>
      <c r="J25" s="65"/>
      <c r="K25" s="63">
        <f t="shared" si="4"/>
        <v>2139</v>
      </c>
      <c r="L25" s="64"/>
      <c r="M25" s="66">
        <v>1122</v>
      </c>
      <c r="N25" s="67"/>
      <c r="O25" s="66">
        <v>1017</v>
      </c>
      <c r="P25" s="67"/>
      <c r="Q25" s="66">
        <f t="shared" si="5"/>
        <v>1387</v>
      </c>
      <c r="R25" s="67"/>
      <c r="S25" s="66">
        <v>682</v>
      </c>
      <c r="T25" s="67"/>
      <c r="U25" s="66">
        <v>705</v>
      </c>
      <c r="V25" s="67"/>
      <c r="W25" s="66">
        <f t="shared" si="6"/>
        <v>1611</v>
      </c>
      <c r="X25" s="67"/>
      <c r="Y25" s="66">
        <v>837</v>
      </c>
      <c r="Z25" s="67"/>
      <c r="AA25" s="66">
        <v>774</v>
      </c>
      <c r="AB25" s="67"/>
      <c r="AC25" s="62"/>
      <c r="AD25" s="68" t="s">
        <v>51</v>
      </c>
    </row>
    <row r="26" spans="1:32" ht="17.25" customHeight="1" x14ac:dyDescent="0.3">
      <c r="A26" s="69" t="s">
        <v>52</v>
      </c>
      <c r="B26" s="51"/>
      <c r="C26" s="72"/>
      <c r="D26" s="72"/>
      <c r="E26" s="63"/>
      <c r="F26" s="64"/>
      <c r="G26" s="63"/>
      <c r="H26" s="64"/>
      <c r="I26" s="63"/>
      <c r="J26" s="65"/>
      <c r="K26" s="63"/>
      <c r="L26" s="64"/>
      <c r="M26" s="63"/>
      <c r="N26" s="64"/>
      <c r="O26" s="63"/>
      <c r="P26" s="64"/>
      <c r="Q26" s="66"/>
      <c r="R26" s="67"/>
      <c r="S26" s="66"/>
      <c r="T26" s="67"/>
      <c r="U26" s="66"/>
      <c r="V26" s="67"/>
      <c r="W26" s="66"/>
      <c r="X26" s="67"/>
      <c r="Y26" s="66"/>
      <c r="Z26" s="67"/>
      <c r="AA26" s="66"/>
      <c r="AB26" s="67"/>
      <c r="AC26" s="60" t="s">
        <v>53</v>
      </c>
      <c r="AD26" s="61"/>
      <c r="AE26" s="44"/>
    </row>
    <row r="27" spans="1:32" ht="13.5" customHeight="1" x14ac:dyDescent="0.3">
      <c r="A27" s="72"/>
      <c r="B27" s="62" t="s">
        <v>54</v>
      </c>
      <c r="C27" s="72"/>
      <c r="D27" s="72"/>
      <c r="E27" s="63">
        <f>SUM(K27,Q27,W27)</f>
        <v>5292</v>
      </c>
      <c r="F27" s="64"/>
      <c r="G27" s="63">
        <f>SUM(M27,S27,Y27)</f>
        <v>2639</v>
      </c>
      <c r="H27" s="64"/>
      <c r="I27" s="63">
        <f>SUM(O27,U27,AA27)</f>
        <v>2653</v>
      </c>
      <c r="J27" s="65"/>
      <c r="K27" s="63">
        <f>SUM(M27:O27)</f>
        <v>3170</v>
      </c>
      <c r="L27" s="64"/>
      <c r="M27" s="66">
        <v>1495</v>
      </c>
      <c r="N27" s="67"/>
      <c r="O27" s="66">
        <v>1675</v>
      </c>
      <c r="P27" s="67"/>
      <c r="Q27" s="66">
        <f>SUM(S27:U27)</f>
        <v>1026</v>
      </c>
      <c r="R27" s="67"/>
      <c r="S27" s="66">
        <v>524</v>
      </c>
      <c r="T27" s="67"/>
      <c r="U27" s="66">
        <v>502</v>
      </c>
      <c r="V27" s="67"/>
      <c r="W27" s="66">
        <f>SUM(Y27:AA27)</f>
        <v>1096</v>
      </c>
      <c r="X27" s="67"/>
      <c r="Y27" s="66">
        <v>620</v>
      </c>
      <c r="Z27" s="67"/>
      <c r="AA27" s="66">
        <v>476</v>
      </c>
      <c r="AB27" s="67"/>
      <c r="AC27" s="72"/>
      <c r="AD27" s="73" t="s">
        <v>55</v>
      </c>
    </row>
    <row r="28" spans="1:32" ht="13.5" customHeight="1" x14ac:dyDescent="0.3">
      <c r="A28" s="72"/>
      <c r="B28" s="62" t="s">
        <v>56</v>
      </c>
      <c r="C28" s="72"/>
      <c r="D28" s="72"/>
      <c r="E28" s="63">
        <f>SUM(K28,Q28,W28)</f>
        <v>4931</v>
      </c>
      <c r="F28" s="64"/>
      <c r="G28" s="63">
        <f>SUM(M28,S28,Y28)</f>
        <v>2418</v>
      </c>
      <c r="H28" s="64"/>
      <c r="I28" s="63">
        <f>SUM(O28,U28,AA28)</f>
        <v>2513</v>
      </c>
      <c r="J28" s="65"/>
      <c r="K28" s="63">
        <f>SUM(M28:O28)</f>
        <v>2983</v>
      </c>
      <c r="L28" s="64"/>
      <c r="M28" s="66">
        <v>1395</v>
      </c>
      <c r="N28" s="67"/>
      <c r="O28" s="66">
        <v>1588</v>
      </c>
      <c r="P28" s="67"/>
      <c r="Q28" s="66">
        <f>SUM(S28:U28)</f>
        <v>871</v>
      </c>
      <c r="R28" s="67"/>
      <c r="S28" s="66">
        <v>419</v>
      </c>
      <c r="T28" s="67"/>
      <c r="U28" s="66">
        <v>452</v>
      </c>
      <c r="V28" s="67"/>
      <c r="W28" s="66">
        <f>SUM(Y28:AA28)</f>
        <v>1077</v>
      </c>
      <c r="X28" s="67"/>
      <c r="Y28" s="66">
        <v>604</v>
      </c>
      <c r="Z28" s="67"/>
      <c r="AA28" s="66">
        <v>473</v>
      </c>
      <c r="AB28" s="67"/>
      <c r="AC28" s="72"/>
      <c r="AD28" s="73" t="s">
        <v>57</v>
      </c>
    </row>
    <row r="29" spans="1:32" ht="13.5" customHeight="1" x14ac:dyDescent="0.3">
      <c r="A29" s="72"/>
      <c r="B29" s="62" t="s">
        <v>58</v>
      </c>
      <c r="C29" s="72"/>
      <c r="D29" s="72"/>
      <c r="E29" s="63">
        <f>SUM(K29,Q29,W29)</f>
        <v>4447</v>
      </c>
      <c r="F29" s="64"/>
      <c r="G29" s="63">
        <f>SUM(M29,S29,Y29)</f>
        <v>2166</v>
      </c>
      <c r="H29" s="64"/>
      <c r="I29" s="63">
        <f>SUM(O29,U29,AA29)</f>
        <v>2281</v>
      </c>
      <c r="J29" s="65"/>
      <c r="K29" s="63">
        <f>SUM(M29:O29)</f>
        <v>2738</v>
      </c>
      <c r="L29" s="64"/>
      <c r="M29" s="66">
        <v>1262</v>
      </c>
      <c r="N29" s="67"/>
      <c r="O29" s="66">
        <v>1476</v>
      </c>
      <c r="P29" s="67"/>
      <c r="Q29" s="66">
        <f>SUM(S29:U29)</f>
        <v>750</v>
      </c>
      <c r="R29" s="67"/>
      <c r="S29" s="66">
        <v>376</v>
      </c>
      <c r="T29" s="67"/>
      <c r="U29" s="66">
        <v>374</v>
      </c>
      <c r="V29" s="67"/>
      <c r="W29" s="66">
        <f>SUM(Y29:AA29)</f>
        <v>959</v>
      </c>
      <c r="X29" s="67"/>
      <c r="Y29" s="66">
        <v>528</v>
      </c>
      <c r="Z29" s="67"/>
      <c r="AA29" s="66">
        <v>431</v>
      </c>
      <c r="AB29" s="67"/>
      <c r="AC29" s="72"/>
      <c r="AD29" s="73" t="s">
        <v>59</v>
      </c>
    </row>
    <row r="30" spans="1:32" ht="16.5" customHeight="1" x14ac:dyDescent="0.3">
      <c r="A30" s="69" t="s">
        <v>60</v>
      </c>
      <c r="B30" s="51"/>
      <c r="C30" s="72"/>
      <c r="D30" s="72"/>
      <c r="E30" s="63"/>
      <c r="F30" s="64"/>
      <c r="G30" s="63"/>
      <c r="H30" s="64"/>
      <c r="I30" s="63"/>
      <c r="J30" s="65"/>
      <c r="K30" s="66"/>
      <c r="L30" s="67"/>
      <c r="M30" s="66"/>
      <c r="N30" s="67"/>
      <c r="O30" s="66"/>
      <c r="P30" s="67"/>
      <c r="Q30" s="66"/>
      <c r="R30" s="67"/>
      <c r="S30" s="66"/>
      <c r="T30" s="67"/>
      <c r="U30" s="66"/>
      <c r="V30" s="67"/>
      <c r="W30" s="66"/>
      <c r="X30" s="67"/>
      <c r="Y30" s="66"/>
      <c r="Z30" s="67"/>
      <c r="AA30" s="66"/>
      <c r="AB30" s="67"/>
      <c r="AC30" s="60" t="s">
        <v>61</v>
      </c>
      <c r="AD30" s="61"/>
      <c r="AE30" s="44"/>
    </row>
    <row r="31" spans="1:32" ht="13.5" customHeight="1" x14ac:dyDescent="0.3">
      <c r="A31" s="72"/>
      <c r="B31" s="62" t="s">
        <v>62</v>
      </c>
      <c r="C31" s="72"/>
      <c r="D31" s="72"/>
      <c r="E31" s="63">
        <f>SUM(K31,Q31,W31)</f>
        <v>2758</v>
      </c>
      <c r="F31" s="64"/>
      <c r="G31" s="63">
        <f>SUM(M31,S31,Y31)</f>
        <v>1092</v>
      </c>
      <c r="H31" s="64"/>
      <c r="I31" s="63">
        <f>SUM(O31,U31,AA31)</f>
        <v>1666</v>
      </c>
      <c r="J31" s="65"/>
      <c r="K31" s="63">
        <f>SUM(M31:O31)</f>
        <v>1961</v>
      </c>
      <c r="L31" s="64"/>
      <c r="M31" s="66">
        <v>759</v>
      </c>
      <c r="N31" s="67"/>
      <c r="O31" s="66">
        <v>1202</v>
      </c>
      <c r="P31" s="67"/>
      <c r="Q31" s="66">
        <f>SUM(S31:U31)</f>
        <v>568</v>
      </c>
      <c r="R31" s="67"/>
      <c r="S31" s="66">
        <v>247</v>
      </c>
      <c r="T31" s="67"/>
      <c r="U31" s="66">
        <v>321</v>
      </c>
      <c r="V31" s="67"/>
      <c r="W31" s="66">
        <f>SUM(Y31:AA31)</f>
        <v>229</v>
      </c>
      <c r="X31" s="67"/>
      <c r="Y31" s="66">
        <v>86</v>
      </c>
      <c r="Z31" s="67"/>
      <c r="AA31" s="66">
        <v>143</v>
      </c>
      <c r="AB31" s="67"/>
      <c r="AC31" s="72"/>
      <c r="AD31" s="73" t="s">
        <v>63</v>
      </c>
    </row>
    <row r="32" spans="1:32" ht="13.5" customHeight="1" x14ac:dyDescent="0.3">
      <c r="A32" s="72"/>
      <c r="B32" s="62" t="s">
        <v>64</v>
      </c>
      <c r="C32" s="72"/>
      <c r="D32" s="72"/>
      <c r="E32" s="63">
        <f>SUM(K32,Q32,W32)</f>
        <v>2532</v>
      </c>
      <c r="F32" s="64"/>
      <c r="G32" s="63">
        <f>SUM(M32,S32,Y32)</f>
        <v>1009</v>
      </c>
      <c r="H32" s="64"/>
      <c r="I32" s="63">
        <f>SUM(O32,U32,AA32)</f>
        <v>1523</v>
      </c>
      <c r="J32" s="65"/>
      <c r="K32" s="63">
        <f>SUM(M32:O32)</f>
        <v>1901</v>
      </c>
      <c r="L32" s="64"/>
      <c r="M32" s="66">
        <v>741</v>
      </c>
      <c r="N32" s="67"/>
      <c r="O32" s="66">
        <v>1160</v>
      </c>
      <c r="P32" s="67"/>
      <c r="Q32" s="66">
        <f>SUM(S32:U32)</f>
        <v>432</v>
      </c>
      <c r="R32" s="67"/>
      <c r="S32" s="66">
        <v>193</v>
      </c>
      <c r="T32" s="67"/>
      <c r="U32" s="66">
        <v>239</v>
      </c>
      <c r="V32" s="67"/>
      <c r="W32" s="66">
        <f>SUM(Y32:AA32)</f>
        <v>199</v>
      </c>
      <c r="X32" s="67"/>
      <c r="Y32" s="66">
        <v>75</v>
      </c>
      <c r="Z32" s="67"/>
      <c r="AA32" s="66">
        <v>124</v>
      </c>
      <c r="AB32" s="67"/>
      <c r="AC32" s="72"/>
      <c r="AD32" s="73" t="s">
        <v>65</v>
      </c>
    </row>
    <row r="33" spans="1:30" ht="13.5" customHeight="1" x14ac:dyDescent="0.3">
      <c r="A33" s="72"/>
      <c r="B33" s="62" t="s">
        <v>66</v>
      </c>
      <c r="C33" s="72"/>
      <c r="D33" s="72"/>
      <c r="E33" s="63">
        <f>SUM(K33,Q33,W33)</f>
        <v>2552</v>
      </c>
      <c r="F33" s="64"/>
      <c r="G33" s="63">
        <f>SUM(M33,S33,Y33)</f>
        <v>897</v>
      </c>
      <c r="H33" s="64"/>
      <c r="I33" s="63">
        <f>SUM(O33,U33,AA33)</f>
        <v>1655</v>
      </c>
      <c r="J33" s="65"/>
      <c r="K33" s="63">
        <f>SUM(M33:O33)</f>
        <v>1817</v>
      </c>
      <c r="L33" s="64"/>
      <c r="M33" s="66">
        <v>647</v>
      </c>
      <c r="N33" s="67"/>
      <c r="O33" s="66">
        <v>1170</v>
      </c>
      <c r="P33" s="67"/>
      <c r="Q33" s="66">
        <f>SUM(S33:U33)</f>
        <v>449</v>
      </c>
      <c r="R33" s="67"/>
      <c r="S33" s="66">
        <v>162</v>
      </c>
      <c r="T33" s="67"/>
      <c r="U33" s="66">
        <v>287</v>
      </c>
      <c r="V33" s="67"/>
      <c r="W33" s="66">
        <f>SUM(Y33:AA33)</f>
        <v>286</v>
      </c>
      <c r="X33" s="67"/>
      <c r="Y33" s="66">
        <v>88</v>
      </c>
      <c r="Z33" s="67"/>
      <c r="AA33" s="66">
        <v>198</v>
      </c>
      <c r="AB33" s="67"/>
      <c r="AC33" s="72"/>
      <c r="AD33" s="73" t="s">
        <v>67</v>
      </c>
    </row>
    <row r="34" spans="1:30" ht="3" customHeight="1" x14ac:dyDescent="0.3">
      <c r="A34" s="74"/>
      <c r="B34" s="74"/>
      <c r="C34" s="74"/>
      <c r="D34" s="74"/>
      <c r="E34" s="75"/>
      <c r="F34" s="76"/>
      <c r="G34" s="75"/>
      <c r="H34" s="76"/>
      <c r="I34" s="75"/>
      <c r="J34" s="74"/>
      <c r="K34" s="75"/>
      <c r="L34" s="76"/>
      <c r="M34" s="75"/>
      <c r="N34" s="76"/>
      <c r="O34" s="75"/>
      <c r="P34" s="76"/>
      <c r="Q34" s="77"/>
      <c r="R34" s="78"/>
      <c r="S34" s="77"/>
      <c r="T34" s="78"/>
      <c r="U34" s="77"/>
      <c r="V34" s="78"/>
      <c r="W34" s="79">
        <f>SUM(Y34:AA34)</f>
        <v>0</v>
      </c>
      <c r="X34" s="80"/>
      <c r="Y34" s="81"/>
      <c r="Z34" s="82"/>
      <c r="AA34" s="81"/>
      <c r="AB34" s="82"/>
      <c r="AC34" s="74"/>
      <c r="AD34" s="74"/>
    </row>
    <row r="35" spans="1:30" ht="6" customHeight="1" x14ac:dyDescent="0.3"/>
    <row r="36" spans="1:30" ht="16.5" customHeight="1" x14ac:dyDescent="0.3">
      <c r="A36" s="13"/>
      <c r="B36" s="83" t="s">
        <v>68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V36" s="84"/>
      <c r="W36" s="84"/>
      <c r="X36" s="84"/>
      <c r="Y36" s="13"/>
      <c r="Z36" s="13"/>
    </row>
    <row r="37" spans="1:30" s="83" customFormat="1" ht="15.75" customHeight="1" x14ac:dyDescent="0.25">
      <c r="A37" s="13"/>
      <c r="B37" s="83" t="s">
        <v>69</v>
      </c>
      <c r="J37" s="84"/>
      <c r="U37" s="84"/>
      <c r="V37" s="84"/>
      <c r="W37" s="84"/>
      <c r="X37" s="84"/>
      <c r="Y37" s="13"/>
      <c r="Z37" s="13"/>
    </row>
    <row r="38" spans="1:30" ht="15.75" customHeight="1" x14ac:dyDescent="0.3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13"/>
      <c r="X38" s="13"/>
      <c r="Y38" s="13"/>
      <c r="Z38" s="13"/>
      <c r="AA38" s="13"/>
      <c r="AB38" s="13"/>
      <c r="AC38" s="13"/>
    </row>
    <row r="39" spans="1:30" ht="18.75" hidden="1" customHeight="1" x14ac:dyDescent="0.3">
      <c r="B39" s="1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13"/>
      <c r="AB39" s="13"/>
      <c r="AC39" s="13"/>
    </row>
  </sheetData>
  <mergeCells count="48">
    <mergeCell ref="A13:D13"/>
    <mergeCell ref="Q11:R11"/>
    <mergeCell ref="S11:T11"/>
    <mergeCell ref="U11:V11"/>
    <mergeCell ref="W11:X11"/>
    <mergeCell ref="Y11:Z11"/>
    <mergeCell ref="AA11:AB11"/>
    <mergeCell ref="E11:F11"/>
    <mergeCell ref="G11:H11"/>
    <mergeCell ref="I11:J11"/>
    <mergeCell ref="K11:L11"/>
    <mergeCell ref="M11:N11"/>
    <mergeCell ref="O11:P11"/>
    <mergeCell ref="Q10:R10"/>
    <mergeCell ref="S10:T10"/>
    <mergeCell ref="U10:V10"/>
    <mergeCell ref="W10:X10"/>
    <mergeCell ref="Y10:Z10"/>
    <mergeCell ref="AA10:AB10"/>
    <mergeCell ref="E9:J9"/>
    <mergeCell ref="K9:P9"/>
    <mergeCell ref="Q9:V9"/>
    <mergeCell ref="W9:AB9"/>
    <mergeCell ref="E10:F10"/>
    <mergeCell ref="G10:H10"/>
    <mergeCell ref="I10:J10"/>
    <mergeCell ref="K10:L10"/>
    <mergeCell ref="M10:N10"/>
    <mergeCell ref="O10:P10"/>
    <mergeCell ref="E7:J7"/>
    <mergeCell ref="K7:P7"/>
    <mergeCell ref="Q7:V7"/>
    <mergeCell ref="W7:AB7"/>
    <mergeCell ref="AH7:AL7"/>
    <mergeCell ref="E8:J8"/>
    <mergeCell ref="K8:P8"/>
    <mergeCell ref="Q8:V8"/>
    <mergeCell ref="W8:AB8"/>
    <mergeCell ref="A4:D11"/>
    <mergeCell ref="K4:AB4"/>
    <mergeCell ref="AC4:AD11"/>
    <mergeCell ref="E5:J5"/>
    <mergeCell ref="K5:P5"/>
    <mergeCell ref="Q5:V5"/>
    <mergeCell ref="E6:J6"/>
    <mergeCell ref="K6:P6"/>
    <mergeCell ref="Q6:V6"/>
    <mergeCell ref="W6:AB6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2016-11-14T06:19:48Z</dcterms:created>
  <dcterms:modified xsi:type="dcterms:W3CDTF">2016-11-14T06:20:00Z</dcterms:modified>
</cp:coreProperties>
</file>