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15" windowWidth="19635" windowHeight="7425"/>
  </bookViews>
  <sheets>
    <sheet name="T-2.6" sheetId="1" r:id="rId1"/>
  </sheets>
  <calcPr calcId="125725"/>
</workbook>
</file>

<file path=xl/calcChain.xml><?xml version="1.0" encoding="utf-8"?>
<calcChain xmlns="http://schemas.openxmlformats.org/spreadsheetml/2006/main">
  <c r="BD24" i="1"/>
  <c r="BC24"/>
  <c r="BB24"/>
  <c r="BA24"/>
  <c r="AZ24"/>
  <c r="AY24"/>
  <c r="AX24"/>
  <c r="AW24"/>
  <c r="AV24"/>
  <c r="AU24"/>
  <c r="AT24"/>
  <c r="AS24"/>
  <c r="AR24"/>
  <c r="AQ24"/>
  <c r="AP24"/>
  <c r="BD23"/>
  <c r="BC23"/>
  <c r="BB23"/>
  <c r="BA23"/>
  <c r="AZ23"/>
  <c r="AY23"/>
  <c r="AX23"/>
  <c r="AW23"/>
  <c r="AV23"/>
  <c r="AU23"/>
  <c r="AT23"/>
  <c r="AS23"/>
  <c r="AR23"/>
  <c r="AQ23"/>
  <c r="AP23"/>
  <c r="BD22"/>
  <c r="BC22"/>
  <c r="BB22"/>
  <c r="BA22"/>
  <c r="AZ22"/>
  <c r="AY22"/>
  <c r="AX22"/>
  <c r="AW22"/>
  <c r="AV22"/>
  <c r="AU22"/>
  <c r="AT22"/>
  <c r="AS22"/>
  <c r="AR22"/>
  <c r="AQ22"/>
  <c r="AP22"/>
  <c r="BD21"/>
  <c r="BC21"/>
  <c r="BB21"/>
  <c r="BA21"/>
  <c r="AZ21"/>
  <c r="AY21"/>
  <c r="AX21"/>
  <c r="AW21"/>
  <c r="AV21"/>
  <c r="AU21"/>
  <c r="AT21"/>
  <c r="AS21"/>
  <c r="AR21"/>
  <c r="AQ21"/>
  <c r="AP21"/>
  <c r="BD20"/>
  <c r="BC20"/>
  <c r="BB20"/>
  <c r="BA20"/>
  <c r="AZ20"/>
  <c r="AY20"/>
  <c r="AX20"/>
  <c r="AW20"/>
  <c r="AV20"/>
  <c r="AU20"/>
  <c r="AT20"/>
  <c r="AS20"/>
  <c r="AR20"/>
  <c r="AQ20"/>
  <c r="AP20"/>
  <c r="AO19"/>
  <c r="BD19" s="1"/>
  <c r="AN19"/>
  <c r="BC19" s="1"/>
  <c r="AM19"/>
  <c r="BB19" s="1"/>
  <c r="AL19"/>
  <c r="BA19" s="1"/>
  <c r="AK19"/>
  <c r="AZ19" s="1"/>
  <c r="AJ19"/>
  <c r="AY19" s="1"/>
  <c r="AI19"/>
  <c r="AX19" s="1"/>
  <c r="AH19"/>
  <c r="AW19" s="1"/>
  <c r="AG19"/>
  <c r="AV19" s="1"/>
  <c r="AF19"/>
  <c r="AU19" s="1"/>
  <c r="AE19"/>
  <c r="AT19" s="1"/>
  <c r="AD19"/>
  <c r="AS19" s="1"/>
  <c r="AC19"/>
  <c r="AR19" s="1"/>
  <c r="AB19"/>
  <c r="AQ19" s="1"/>
  <c r="AA19"/>
  <c r="AP19" s="1"/>
  <c r="BD18"/>
  <c r="BC18"/>
  <c r="BB18"/>
  <c r="BA18"/>
  <c r="AZ18"/>
  <c r="AY18"/>
  <c r="AX18"/>
  <c r="AW18"/>
  <c r="AV18"/>
  <c r="AU18"/>
  <c r="AT18"/>
  <c r="AS18"/>
  <c r="AR18"/>
  <c r="AQ18"/>
  <c r="AP18"/>
  <c r="BD17"/>
  <c r="BC17"/>
  <c r="BB17"/>
  <c r="BA17"/>
  <c r="AZ17"/>
  <c r="AY17"/>
  <c r="AX17"/>
  <c r="AW17"/>
  <c r="AV17"/>
  <c r="AU17"/>
  <c r="AT17"/>
  <c r="AS17"/>
  <c r="AR17"/>
  <c r="AQ17"/>
  <c r="AP17"/>
  <c r="BD16"/>
  <c r="BC16"/>
  <c r="BB16"/>
  <c r="BA16"/>
  <c r="AZ16"/>
  <c r="AY16"/>
  <c r="AX16"/>
  <c r="AW16"/>
  <c r="AV16"/>
  <c r="AU16"/>
  <c r="AT16"/>
  <c r="AS16"/>
  <c r="AR16"/>
  <c r="AQ16"/>
  <c r="AP16"/>
  <c r="AO15"/>
  <c r="BD15" s="1"/>
  <c r="AN15"/>
  <c r="BC15" s="1"/>
  <c r="AM15"/>
  <c r="BB15" s="1"/>
  <c r="AL15"/>
  <c r="BA15" s="1"/>
  <c r="AK15"/>
  <c r="AZ15" s="1"/>
  <c r="AJ15"/>
  <c r="AY15" s="1"/>
  <c r="AI15"/>
  <c r="AX15" s="1"/>
  <c r="AH15"/>
  <c r="AW15" s="1"/>
  <c r="AG15"/>
  <c r="AV15" s="1"/>
  <c r="AF15"/>
  <c r="AU15" s="1"/>
  <c r="AE15"/>
  <c r="AT15" s="1"/>
  <c r="AD15"/>
  <c r="AS15" s="1"/>
  <c r="AC15"/>
  <c r="AR15" s="1"/>
  <c r="AB15"/>
  <c r="AQ15" s="1"/>
  <c r="AA15"/>
  <c r="AP15" s="1"/>
  <c r="BD14"/>
  <c r="BC14"/>
  <c r="BB14"/>
  <c r="BA14"/>
  <c r="AZ14"/>
  <c r="AY14"/>
  <c r="AX14"/>
  <c r="AW14"/>
  <c r="AV14"/>
  <c r="AU14"/>
  <c r="AT14"/>
  <c r="AS14"/>
  <c r="AR14"/>
  <c r="AQ14"/>
  <c r="AP14"/>
  <c r="BD13"/>
  <c r="BC13"/>
  <c r="BB13"/>
  <c r="BA13"/>
  <c r="AZ13"/>
  <c r="AY13"/>
  <c r="AX13"/>
  <c r="AW13"/>
  <c r="AV13"/>
  <c r="AU13"/>
  <c r="AT13"/>
  <c r="AS13"/>
  <c r="AR13"/>
  <c r="AQ13"/>
  <c r="AP13"/>
  <c r="BD12"/>
  <c r="BC12"/>
  <c r="BB12"/>
  <c r="BA12"/>
  <c r="AZ12"/>
  <c r="AY12"/>
  <c r="AX12"/>
  <c r="AW12"/>
  <c r="AV12"/>
  <c r="AU12"/>
  <c r="AT12"/>
  <c r="AS12"/>
  <c r="AR12"/>
  <c r="AQ12"/>
  <c r="AP12"/>
  <c r="BD11"/>
  <c r="BC11"/>
  <c r="BB11"/>
  <c r="BA11"/>
  <c r="AZ11"/>
  <c r="AY11"/>
  <c r="AX11"/>
  <c r="AW11"/>
  <c r="AV11"/>
  <c r="AU11"/>
  <c r="AT11"/>
  <c r="AS11"/>
  <c r="AR11"/>
  <c r="AQ11"/>
  <c r="AP11"/>
  <c r="BD10"/>
  <c r="BC10"/>
  <c r="BB10"/>
  <c r="BA10"/>
  <c r="AZ10"/>
  <c r="AY10"/>
  <c r="AX10"/>
  <c r="AW10"/>
  <c r="AV10"/>
  <c r="AU10"/>
  <c r="AT10"/>
  <c r="AS10"/>
  <c r="AR10"/>
  <c r="AQ10"/>
  <c r="AP10"/>
</calcChain>
</file>

<file path=xl/sharedStrings.xml><?xml version="1.0" encoding="utf-8"?>
<sst xmlns="http://schemas.openxmlformats.org/spreadsheetml/2006/main" count="88" uniqueCount="57">
  <si>
    <t>ตาราง</t>
  </si>
  <si>
    <t>จำนวนประชากรอายุ 15 ปีขึ้นไปที่มีงานทำ จำแนกตามระดับการศึกษาที่สำเร็จ เป็นรายไตรมาส และเพศ พ.ศ. 2554 - 2555</t>
  </si>
  <si>
    <t>TABLE</t>
  </si>
  <si>
    <t>NUMBER OF EMPLOYED PERSONS AGED 15 YEARS AND OVER BY LEVEL OF EDUCATIONAL ATTAINMENT, QUARTERLY AND SEX: 2011 - 2012</t>
  </si>
  <si>
    <t xml:space="preserve">       (หน่วยเป็นพัน   In thousands)</t>
  </si>
  <si>
    <t>ระดับการศึกษาที่สำเร็จ</t>
  </si>
  <si>
    <t>2554 (2011)</t>
  </si>
  <si>
    <t>2555 (2012)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</si>
  <si>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</si>
  <si>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</si>
  <si>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</si>
  <si>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</si>
  <si>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</si>
  <si>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</si>
  <si>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</si>
  <si>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</si>
  <si>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Level of educational</t>
  </si>
  <si>
    <t>รวม</t>
  </si>
  <si>
    <t>ชาย</t>
  </si>
  <si>
    <t>หญิง</t>
  </si>
  <si>
    <t>attainment</t>
  </si>
  <si>
    <t>Total</t>
  </si>
  <si>
    <t>Male</t>
  </si>
  <si>
    <t>Female</t>
  </si>
  <si>
    <t>รวมยอด</t>
  </si>
  <si>
    <t>ไม่มีการศึกษา</t>
  </si>
  <si>
    <t>None education</t>
  </si>
  <si>
    <t>ต่ำกว่าประถมศึกษา</t>
  </si>
  <si>
    <t>Less than Elementary</t>
  </si>
  <si>
    <t>ประถมศึกษา</t>
  </si>
  <si>
    <t>Elementary</t>
  </si>
  <si>
    <t>มัธยมศึกษาตอนต้น</t>
  </si>
  <si>
    <t>Lower Secondary</t>
  </si>
  <si>
    <t>มัธยมศึกษาตอนปลาย</t>
  </si>
  <si>
    <t>Upper Secondary Level</t>
  </si>
  <si>
    <t>สายสามัญ</t>
  </si>
  <si>
    <t>General/Academic</t>
  </si>
  <si>
    <t>สายอาชีวศึกษา</t>
  </si>
  <si>
    <t>Vocational</t>
  </si>
  <si>
    <t>สายวิชาการศึกษา</t>
  </si>
  <si>
    <t>Teacher Training</t>
  </si>
  <si>
    <t>-</t>
  </si>
  <si>
    <t>อุดมศึกษา</t>
  </si>
  <si>
    <t>Higher Level</t>
  </si>
  <si>
    <t>สายวิชาการ</t>
  </si>
  <si>
    <t>Academic</t>
  </si>
  <si>
    <t>สายวิชาชีพ</t>
  </si>
  <si>
    <t>Higher Technical Education</t>
  </si>
  <si>
    <t>อื่น ๆ</t>
  </si>
  <si>
    <t>Others</t>
  </si>
  <si>
    <t>ไม่ทราบ</t>
  </si>
  <si>
    <t>Unknown</t>
  </si>
  <si>
    <t>ที่มา:</t>
  </si>
  <si>
    <t xml:space="preserve"> ตารางสถิติ  โครงการสำรวจภาวะการทำงานของประชากร พ.ศ. 2554 - 2555 ระดับจังหวัด  สำนักงานสถิติแห่งชาติ</t>
  </si>
  <si>
    <t>Source:</t>
  </si>
  <si>
    <t xml:space="preserve"> Statistical tables, Labour Force Survey: 2011 - 2012 , Provincial level, National Statistical Office</t>
  </si>
  <si>
    <t>.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</si>
</sst>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3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1"/>
      <name val="AngsanaUPC"/>
      <family val="1"/>
      <charset val="222"/>
    </font>
    <font>
      <sz val="12"/>
      <name val="AngsanaUPC"/>
      <family val="1"/>
      <charset val="222"/>
    </font>
    <font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Cordia New"/>
      <family val="2"/>
    </font>
    <font>
      <b/>
      <sz val="12"/>
      <name val="AngsanaUPC"/>
      <family val="1"/>
      <charset val="222"/>
    </font>
    <font>
      <b/>
      <sz val="11"/>
      <name val="AngsanaUPC"/>
      <family val="1"/>
      <charset val="222"/>
    </font>
    <font>
      <sz val="12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</cellStyleXfs>
  <cellXfs count="8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6" fillId="0" borderId="0" xfId="0" applyFont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0" xfId="0" applyFont="1" applyBorder="1"/>
    <xf numFmtId="0" fontId="7" fillId="0" borderId="0" xfId="0" applyFont="1"/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/>
    <xf numFmtId="0" fontId="5" fillId="0" borderId="0" xfId="0" applyFont="1" applyBorder="1"/>
    <xf numFmtId="0" fontId="5" fillId="0" borderId="0" xfId="0" applyFont="1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8" fillId="0" borderId="0" xfId="0" applyFont="1" applyBorder="1"/>
    <xf numFmtId="0" fontId="8" fillId="0" borderId="0" xfId="0" applyFont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0" fontId="9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43" fontId="10" fillId="0" borderId="9" xfId="1" applyFont="1" applyBorder="1" applyAlignment="1">
      <alignment vertical="center"/>
    </xf>
    <xf numFmtId="0" fontId="9" fillId="0" borderId="8" xfId="0" applyFont="1" applyBorder="1" applyAlignment="1">
      <alignment horizontal="center"/>
    </xf>
    <xf numFmtId="0" fontId="9" fillId="0" borderId="0" xfId="0" applyFont="1" applyBorder="1"/>
    <xf numFmtId="0" fontId="9" fillId="0" borderId="0" xfId="0" applyFont="1"/>
    <xf numFmtId="187" fontId="9" fillId="0" borderId="11" xfId="1" applyNumberFormat="1" applyFont="1" applyBorder="1" applyAlignment="1">
      <alignment vertical="center"/>
    </xf>
    <xf numFmtId="187" fontId="2" fillId="0" borderId="0" xfId="1" applyNumberFormat="1" applyFont="1" applyAlignment="1">
      <alignment vertical="center"/>
    </xf>
    <xf numFmtId="43" fontId="11" fillId="0" borderId="0" xfId="1" applyFont="1"/>
    <xf numFmtId="43" fontId="4" fillId="0" borderId="12" xfId="1" applyFont="1" applyBorder="1" applyAlignment="1">
      <alignment vertical="center"/>
    </xf>
    <xf numFmtId="187" fontId="5" fillId="0" borderId="13" xfId="1" applyNumberFormat="1" applyFont="1" applyBorder="1" applyAlignment="1">
      <alignment vertical="center"/>
    </xf>
    <xf numFmtId="187" fontId="7" fillId="0" borderId="0" xfId="1" applyNumberFormat="1" applyFont="1" applyAlignment="1">
      <alignment vertical="center"/>
    </xf>
    <xf numFmtId="43" fontId="4" fillId="0" borderId="12" xfId="1" applyFont="1" applyBorder="1"/>
    <xf numFmtId="187" fontId="5" fillId="0" borderId="13" xfId="1" applyNumberFormat="1" applyFont="1" applyBorder="1"/>
    <xf numFmtId="187" fontId="7" fillId="0" borderId="0" xfId="1" applyNumberFormat="1" applyFont="1"/>
    <xf numFmtId="43" fontId="4" fillId="0" borderId="12" xfId="1" applyFont="1" applyBorder="1" applyAlignment="1">
      <alignment horizontal="right"/>
    </xf>
    <xf numFmtId="187" fontId="5" fillId="0" borderId="13" xfId="1" applyNumberFormat="1" applyFont="1" applyBorder="1" applyAlignment="1">
      <alignment horizontal="right"/>
    </xf>
    <xf numFmtId="187" fontId="7" fillId="0" borderId="0" xfId="1" applyNumberFormat="1" applyFont="1" applyAlignment="1">
      <alignment horizontal="right"/>
    </xf>
    <xf numFmtId="43" fontId="4" fillId="0" borderId="12" xfId="1" applyFont="1" applyBorder="1" applyAlignment="1">
      <alignment horizontal="right" vertical="center"/>
    </xf>
    <xf numFmtId="187" fontId="5" fillId="0" borderId="13" xfId="1" applyNumberFormat="1" applyFont="1" applyBorder="1" applyAlignment="1">
      <alignment horizontal="right" vertical="center"/>
    </xf>
    <xf numFmtId="187" fontId="7" fillId="0" borderId="0" xfId="1" applyNumberFormat="1" applyFont="1" applyBorder="1"/>
    <xf numFmtId="187" fontId="7" fillId="0" borderId="0" xfId="1" applyNumberFormat="1" applyFont="1" applyAlignment="1">
      <alignment horizontal="right" vertical="center"/>
    </xf>
    <xf numFmtId="43" fontId="4" fillId="0" borderId="12" xfId="1" applyFont="1" applyBorder="1" applyAlignment="1">
      <alignment horizontal="left" vertical="center"/>
    </xf>
    <xf numFmtId="187" fontId="5" fillId="0" borderId="13" xfId="1" applyNumberFormat="1" applyFont="1" applyBorder="1" applyAlignment="1">
      <alignment horizontal="left" vertical="center"/>
    </xf>
    <xf numFmtId="187" fontId="7" fillId="0" borderId="0" xfId="1" applyNumberFormat="1" applyFont="1" applyBorder="1" applyAlignment="1">
      <alignment horizontal="left" vertical="center"/>
    </xf>
    <xf numFmtId="187" fontId="5" fillId="0" borderId="14" xfId="1" applyNumberFormat="1" applyFont="1" applyBorder="1" applyAlignment="1">
      <alignment horizontal="right"/>
    </xf>
    <xf numFmtId="187" fontId="5" fillId="0" borderId="14" xfId="1" applyNumberFormat="1" applyFont="1" applyBorder="1" applyAlignment="1">
      <alignment horizontal="right" vertical="center"/>
    </xf>
    <xf numFmtId="187" fontId="7" fillId="0" borderId="0" xfId="1" applyNumberFormat="1" applyFont="1" applyBorder="1" applyAlignment="1">
      <alignment horizontal="right" vertical="center"/>
    </xf>
    <xf numFmtId="0" fontId="5" fillId="0" borderId="10" xfId="0" applyFont="1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209550</xdr:colOff>
      <xdr:row>0</xdr:row>
      <xdr:rowOff>0</xdr:rowOff>
    </xdr:from>
    <xdr:to>
      <xdr:col>24</xdr:col>
      <xdr:colOff>47625</xdr:colOff>
      <xdr:row>27</xdr:row>
      <xdr:rowOff>161925</xdr:rowOff>
    </xdr:to>
    <xdr:grpSp>
      <xdr:nvGrpSpPr>
        <xdr:cNvPr id="2" name="Group 8"/>
        <xdr:cNvGrpSpPr>
          <a:grpSpLocks/>
        </xdr:cNvGrpSpPr>
      </xdr:nvGrpSpPr>
      <xdr:grpSpPr bwMode="auto">
        <a:xfrm>
          <a:off x="9591675" y="0"/>
          <a:ext cx="447675" cy="6638925"/>
          <a:chOff x="9629775" y="-32245"/>
          <a:chExt cx="449011" cy="674736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744416" y="325937"/>
            <a:ext cx="334370" cy="22555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l" rtl="0">
              <a:defRPr sz="1000"/>
            </a:pPr>
            <a:r>
              <a:rPr lang="th-TH" sz="1100" b="0" i="0" strike="noStrike">
                <a:solidFill>
                  <a:srgbClr val="000000"/>
                </a:solidFill>
                <a:cs typeface="JasmineUPC"/>
              </a:rPr>
              <a:t>สถิติแรงงาน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629775" y="-32245"/>
            <a:ext cx="429904" cy="4065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36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3"/>
          <xdr:cNvCxnSpPr>
            <a:cxnSpLocks noChangeShapeType="1"/>
          </xdr:cNvCxnSpPr>
        </xdr:nvCxnSpPr>
        <xdr:spPr bwMode="auto">
          <a:xfrm rot="5400000">
            <a:off x="6613067" y="3521410"/>
            <a:ext cx="6381901" cy="5528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BD33"/>
  <sheetViews>
    <sheetView showGridLines="0" tabSelected="1" zoomScaleNormal="100" workbookViewId="0">
      <selection activeCell="BE3" sqref="BE3"/>
    </sheetView>
  </sheetViews>
  <sheetFormatPr defaultRowHeight="21"/>
  <cols>
    <col min="1" max="1" width="1.7109375" style="24" customWidth="1"/>
    <col min="2" max="2" width="6.42578125" style="24" customWidth="1"/>
    <col min="3" max="3" width="3.7109375" style="24" customWidth="1"/>
    <col min="4" max="4" width="5.5703125" style="24" customWidth="1"/>
    <col min="5" max="10" width="5.7109375" style="24" bestFit="1" customWidth="1"/>
    <col min="11" max="11" width="6.7109375" style="24" customWidth="1"/>
    <col min="12" max="13" width="5.7109375" style="24" bestFit="1" customWidth="1"/>
    <col min="14" max="14" width="6.7109375" style="24" bestFit="1" customWidth="1"/>
    <col min="15" max="16" width="5.7109375" style="24" bestFit="1" customWidth="1"/>
    <col min="17" max="19" width="6.85546875" style="24" customWidth="1"/>
    <col min="20" max="20" width="1.85546875" style="24" customWidth="1"/>
    <col min="21" max="21" width="19" style="24" customWidth="1"/>
    <col min="22" max="22" width="7.140625" style="23" customWidth="1"/>
    <col min="23" max="23" width="4.140625" style="24" customWidth="1"/>
    <col min="24" max="25" width="9.140625" style="24"/>
    <col min="26" max="56" width="0" style="24" hidden="1" customWidth="1"/>
    <col min="57" max="16384" width="9.140625" style="24"/>
  </cols>
  <sheetData>
    <row r="1" spans="1:56" s="1" customFormat="1">
      <c r="B1" s="1" t="s">
        <v>0</v>
      </c>
      <c r="C1" s="2">
        <v>2.6</v>
      </c>
      <c r="D1" s="1" t="s">
        <v>1</v>
      </c>
      <c r="V1" s="3"/>
      <c r="W1" s="3"/>
      <c r="X1" s="3"/>
      <c r="Y1" s="3"/>
    </row>
    <row r="2" spans="1:56" s="4" customFormat="1">
      <c r="B2" s="4" t="s">
        <v>2</v>
      </c>
      <c r="C2" s="2">
        <v>2.6</v>
      </c>
      <c r="D2" s="4" t="s">
        <v>3</v>
      </c>
      <c r="V2" s="5"/>
      <c r="W2" s="5"/>
      <c r="X2" s="5"/>
      <c r="Y2" s="5"/>
    </row>
    <row r="3" spans="1:56" s="4" customFormat="1">
      <c r="C3" s="2"/>
      <c r="U3" s="6" t="s">
        <v>4</v>
      </c>
      <c r="V3" s="5"/>
      <c r="W3" s="5"/>
      <c r="X3" s="5"/>
      <c r="Y3" s="5"/>
    </row>
    <row r="4" spans="1:56" s="16" customFormat="1" ht="21" customHeight="1">
      <c r="A4" s="7" t="s">
        <v>5</v>
      </c>
      <c r="B4" s="8"/>
      <c r="C4" s="8"/>
      <c r="D4" s="9"/>
      <c r="E4" s="10" t="s">
        <v>6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2"/>
      <c r="Q4" s="10" t="s">
        <v>7</v>
      </c>
      <c r="R4" s="11"/>
      <c r="S4" s="12"/>
      <c r="T4" s="13"/>
      <c r="U4" s="14"/>
      <c r="V4" s="15"/>
      <c r="W4" s="15"/>
      <c r="X4" s="15"/>
      <c r="Y4" s="15"/>
    </row>
    <row r="5" spans="1:56" ht="3" customHeight="1">
      <c r="A5" s="17"/>
      <c r="B5" s="17"/>
      <c r="C5" s="17"/>
      <c r="D5" s="18"/>
      <c r="E5" s="19"/>
      <c r="F5" s="20"/>
      <c r="G5" s="20"/>
      <c r="H5" s="19"/>
      <c r="I5" s="20"/>
      <c r="J5" s="20"/>
      <c r="K5" s="20"/>
      <c r="L5" s="20"/>
      <c r="M5" s="20"/>
      <c r="N5" s="20"/>
      <c r="O5" s="20"/>
      <c r="P5" s="21"/>
      <c r="Q5" s="20"/>
      <c r="R5" s="20"/>
      <c r="S5" s="21"/>
      <c r="T5" s="22"/>
      <c r="U5" s="23"/>
      <c r="W5" s="23"/>
      <c r="X5" s="23"/>
      <c r="Y5" s="23"/>
    </row>
    <row r="6" spans="1:56" s="29" customFormat="1" ht="20.25" customHeight="1">
      <c r="A6" s="17"/>
      <c r="B6" s="17"/>
      <c r="C6" s="17"/>
      <c r="D6" s="18"/>
      <c r="E6" s="25" t="s">
        <v>8</v>
      </c>
      <c r="F6" s="7"/>
      <c r="G6" s="26"/>
      <c r="H6" s="25" t="s">
        <v>9</v>
      </c>
      <c r="I6" s="7"/>
      <c r="J6" s="26"/>
      <c r="K6" s="25" t="s">
        <v>10</v>
      </c>
      <c r="L6" s="7"/>
      <c r="M6" s="26"/>
      <c r="N6" s="25" t="s">
        <v>11</v>
      </c>
      <c r="O6" s="7"/>
      <c r="P6" s="26"/>
      <c r="Q6" s="25" t="s">
        <v>8</v>
      </c>
      <c r="R6" s="7"/>
      <c r="S6" s="26"/>
      <c r="T6" s="27"/>
      <c r="U6" s="28"/>
      <c r="V6" s="28"/>
      <c r="W6" s="28"/>
      <c r="X6" s="28"/>
      <c r="Y6" s="28"/>
    </row>
    <row r="7" spans="1:56" s="29" customFormat="1" ht="16.5" customHeight="1">
      <c r="A7" s="17"/>
      <c r="B7" s="17"/>
      <c r="C7" s="17"/>
      <c r="D7" s="18"/>
      <c r="E7" s="30" t="s">
        <v>12</v>
      </c>
      <c r="F7" s="31"/>
      <c r="G7" s="32"/>
      <c r="H7" s="30" t="s">
        <v>13</v>
      </c>
      <c r="I7" s="31"/>
      <c r="J7" s="32"/>
      <c r="K7" s="30" t="s">
        <v>14</v>
      </c>
      <c r="L7" s="31"/>
      <c r="M7" s="32"/>
      <c r="N7" s="30" t="s">
        <v>15</v>
      </c>
      <c r="O7" s="31"/>
      <c r="P7" s="32"/>
      <c r="Q7" s="30" t="s">
        <v>12</v>
      </c>
      <c r="R7" s="31"/>
      <c r="S7" s="32"/>
      <c r="T7" s="33" t="s">
        <v>16</v>
      </c>
      <c r="U7" s="34"/>
      <c r="V7" s="35"/>
      <c r="W7" s="36"/>
      <c r="X7" s="36"/>
    </row>
    <row r="8" spans="1:56" s="29" customFormat="1" ht="18" customHeight="1">
      <c r="A8" s="17"/>
      <c r="B8" s="17"/>
      <c r="C8" s="17"/>
      <c r="D8" s="18"/>
      <c r="E8" s="37" t="s">
        <v>17</v>
      </c>
      <c r="F8" s="38" t="s">
        <v>18</v>
      </c>
      <c r="G8" s="39" t="s">
        <v>19</v>
      </c>
      <c r="H8" s="40" t="s">
        <v>17</v>
      </c>
      <c r="I8" s="38" t="s">
        <v>18</v>
      </c>
      <c r="J8" s="39" t="s">
        <v>19</v>
      </c>
      <c r="K8" s="37" t="s">
        <v>17</v>
      </c>
      <c r="L8" s="38" t="s">
        <v>18</v>
      </c>
      <c r="M8" s="39" t="s">
        <v>19</v>
      </c>
      <c r="N8" s="37" t="s">
        <v>17</v>
      </c>
      <c r="O8" s="38" t="s">
        <v>18</v>
      </c>
      <c r="P8" s="39" t="s">
        <v>19</v>
      </c>
      <c r="Q8" s="37" t="s">
        <v>17</v>
      </c>
      <c r="R8" s="38" t="s">
        <v>18</v>
      </c>
      <c r="S8" s="39" t="s">
        <v>19</v>
      </c>
      <c r="T8" s="33" t="s">
        <v>20</v>
      </c>
      <c r="U8" s="34"/>
      <c r="V8" s="35"/>
      <c r="W8" s="36"/>
      <c r="X8" s="36"/>
    </row>
    <row r="9" spans="1:56" s="29" customFormat="1" ht="16.5" customHeight="1">
      <c r="A9" s="41"/>
      <c r="B9" s="41"/>
      <c r="C9" s="41"/>
      <c r="D9" s="42"/>
      <c r="E9" s="43" t="s">
        <v>21</v>
      </c>
      <c r="F9" s="44" t="s">
        <v>22</v>
      </c>
      <c r="G9" s="45" t="s">
        <v>23</v>
      </c>
      <c r="H9" s="46" t="s">
        <v>21</v>
      </c>
      <c r="I9" s="44" t="s">
        <v>22</v>
      </c>
      <c r="J9" s="45" t="s">
        <v>23</v>
      </c>
      <c r="K9" s="43" t="s">
        <v>21</v>
      </c>
      <c r="L9" s="44" t="s">
        <v>22</v>
      </c>
      <c r="M9" s="45" t="s">
        <v>23</v>
      </c>
      <c r="N9" s="43" t="s">
        <v>21</v>
      </c>
      <c r="O9" s="44" t="s">
        <v>22</v>
      </c>
      <c r="P9" s="45" t="s">
        <v>23</v>
      </c>
      <c r="Q9" s="43" t="s">
        <v>21</v>
      </c>
      <c r="R9" s="44" t="s">
        <v>22</v>
      </c>
      <c r="S9" s="45" t="s">
        <v>23</v>
      </c>
      <c r="T9" s="47"/>
      <c r="U9" s="48"/>
      <c r="V9" s="28"/>
      <c r="W9" s="28"/>
      <c r="X9" s="28"/>
    </row>
    <row r="10" spans="1:56" s="54" customFormat="1" ht="21.75" customHeight="1">
      <c r="A10" s="49" t="s">
        <v>24</v>
      </c>
      <c r="B10" s="49"/>
      <c r="C10" s="49"/>
      <c r="D10" s="50"/>
      <c r="E10" s="51">
        <v>963.14700000000005</v>
      </c>
      <c r="F10" s="51">
        <v>560.09199999999998</v>
      </c>
      <c r="G10" s="51">
        <v>403.05500000000001</v>
      </c>
      <c r="H10" s="51">
        <v>977.10699999999997</v>
      </c>
      <c r="I10" s="51">
        <v>555.08299999999997</v>
      </c>
      <c r="J10" s="51">
        <v>422.024</v>
      </c>
      <c r="K10" s="51">
        <v>1115.489</v>
      </c>
      <c r="L10" s="51">
        <v>601.29700000000003</v>
      </c>
      <c r="M10" s="51">
        <v>514.19200000000001</v>
      </c>
      <c r="N10" s="51">
        <v>1041.3979999999999</v>
      </c>
      <c r="O10" s="51">
        <v>578.84400000000005</v>
      </c>
      <c r="P10" s="51">
        <v>462.55399999999997</v>
      </c>
      <c r="Q10" s="51">
        <v>1023.01874</v>
      </c>
      <c r="R10" s="51">
        <v>578.53764999999999</v>
      </c>
      <c r="S10" s="51">
        <v>444.48109000000005</v>
      </c>
      <c r="T10" s="52" t="s">
        <v>21</v>
      </c>
      <c r="U10" s="49"/>
      <c r="V10" s="53"/>
      <c r="AA10" s="55">
        <v>963147</v>
      </c>
      <c r="AB10" s="55">
        <v>560092</v>
      </c>
      <c r="AC10" s="55">
        <v>403055</v>
      </c>
      <c r="AD10" s="56">
        <v>977107</v>
      </c>
      <c r="AE10" s="56">
        <v>555083</v>
      </c>
      <c r="AF10" s="56">
        <v>422024</v>
      </c>
      <c r="AG10" s="56">
        <v>1115489</v>
      </c>
      <c r="AH10" s="56">
        <v>601297</v>
      </c>
      <c r="AI10" s="56">
        <v>514192</v>
      </c>
      <c r="AJ10" s="56">
        <v>1041398</v>
      </c>
      <c r="AK10" s="56">
        <v>578844</v>
      </c>
      <c r="AL10" s="56">
        <v>462554</v>
      </c>
      <c r="AM10" s="56">
        <v>1023018.74</v>
      </c>
      <c r="AN10" s="56">
        <v>578537.65</v>
      </c>
      <c r="AO10" s="56">
        <v>444481.09</v>
      </c>
      <c r="AP10" s="57">
        <f>AA10/1000</f>
        <v>963.14700000000005</v>
      </c>
      <c r="AQ10" s="57">
        <f t="shared" ref="AQ10:BD24" si="0">AB10/1000</f>
        <v>560.09199999999998</v>
      </c>
      <c r="AR10" s="57">
        <f t="shared" si="0"/>
        <v>403.05500000000001</v>
      </c>
      <c r="AS10" s="57">
        <f t="shared" si="0"/>
        <v>977.10699999999997</v>
      </c>
      <c r="AT10" s="57">
        <f t="shared" si="0"/>
        <v>555.08299999999997</v>
      </c>
      <c r="AU10" s="57">
        <f t="shared" si="0"/>
        <v>422.024</v>
      </c>
      <c r="AV10" s="57">
        <f t="shared" si="0"/>
        <v>1115.489</v>
      </c>
      <c r="AW10" s="57">
        <f t="shared" si="0"/>
        <v>601.29700000000003</v>
      </c>
      <c r="AX10" s="57">
        <f t="shared" si="0"/>
        <v>514.19200000000001</v>
      </c>
      <c r="AY10" s="57">
        <f t="shared" si="0"/>
        <v>1041.3979999999999</v>
      </c>
      <c r="AZ10" s="57">
        <f t="shared" si="0"/>
        <v>578.84400000000005</v>
      </c>
      <c r="BA10" s="57">
        <f t="shared" si="0"/>
        <v>462.55399999999997</v>
      </c>
      <c r="BB10" s="57">
        <f t="shared" si="0"/>
        <v>1023.01874</v>
      </c>
      <c r="BC10" s="57">
        <f t="shared" si="0"/>
        <v>578.53764999999999</v>
      </c>
      <c r="BD10" s="57">
        <f t="shared" si="0"/>
        <v>444.48109000000005</v>
      </c>
    </row>
    <row r="11" spans="1:56" s="29" customFormat="1" ht="22.5" customHeight="1">
      <c r="A11" s="29" t="s">
        <v>25</v>
      </c>
      <c r="E11" s="58">
        <v>1.8480000000000001</v>
      </c>
      <c r="F11" s="58">
        <v>1.4079999999999999</v>
      </c>
      <c r="G11" s="58">
        <v>0.44</v>
      </c>
      <c r="H11" s="58">
        <v>4.4880000000000004</v>
      </c>
      <c r="I11" s="58">
        <v>1.895</v>
      </c>
      <c r="J11" s="58">
        <v>2.5939999999999999</v>
      </c>
      <c r="K11" s="58">
        <v>7.7089999999999996</v>
      </c>
      <c r="L11" s="58">
        <v>2.4689999999999999</v>
      </c>
      <c r="M11" s="58">
        <v>5.24</v>
      </c>
      <c r="N11" s="58">
        <v>3.7330000000000001</v>
      </c>
      <c r="O11" s="58">
        <v>1.264</v>
      </c>
      <c r="P11" s="58">
        <v>2.4700000000000002</v>
      </c>
      <c r="Q11" s="58">
        <v>13.687370000000001</v>
      </c>
      <c r="R11" s="58">
        <v>4.1713399999999998</v>
      </c>
      <c r="S11" s="58">
        <v>9.5160300000000007</v>
      </c>
      <c r="T11" s="27" t="s">
        <v>26</v>
      </c>
      <c r="V11" s="28"/>
      <c r="AA11" s="59">
        <v>1848</v>
      </c>
      <c r="AB11" s="59">
        <v>1408</v>
      </c>
      <c r="AC11" s="59">
        <v>440</v>
      </c>
      <c r="AD11" s="60">
        <v>4488</v>
      </c>
      <c r="AE11" s="60">
        <v>1895</v>
      </c>
      <c r="AF11" s="60">
        <v>2594</v>
      </c>
      <c r="AG11" s="60">
        <v>7709</v>
      </c>
      <c r="AH11" s="60">
        <v>2469</v>
      </c>
      <c r="AI11" s="60">
        <v>5240</v>
      </c>
      <c r="AJ11" s="60">
        <v>3733</v>
      </c>
      <c r="AK11" s="60">
        <v>1264</v>
      </c>
      <c r="AL11" s="60">
        <v>2470</v>
      </c>
      <c r="AM11" s="60">
        <v>13687.37</v>
      </c>
      <c r="AN11" s="60">
        <v>4171.34</v>
      </c>
      <c r="AO11" s="60">
        <v>9516.0300000000007</v>
      </c>
      <c r="AP11" s="57">
        <f t="shared" ref="AP11:AP24" si="1">AA11/1000</f>
        <v>1.8480000000000001</v>
      </c>
      <c r="AQ11" s="57">
        <f t="shared" si="0"/>
        <v>1.4079999999999999</v>
      </c>
      <c r="AR11" s="57">
        <f t="shared" si="0"/>
        <v>0.44</v>
      </c>
      <c r="AS11" s="57">
        <f t="shared" si="0"/>
        <v>4.4880000000000004</v>
      </c>
      <c r="AT11" s="57">
        <f t="shared" si="0"/>
        <v>1.895</v>
      </c>
      <c r="AU11" s="57">
        <f t="shared" si="0"/>
        <v>2.5939999999999999</v>
      </c>
      <c r="AV11" s="57">
        <f t="shared" si="0"/>
        <v>7.7089999999999996</v>
      </c>
      <c r="AW11" s="57">
        <f t="shared" si="0"/>
        <v>2.4689999999999999</v>
      </c>
      <c r="AX11" s="57">
        <f t="shared" si="0"/>
        <v>5.24</v>
      </c>
      <c r="AY11" s="57">
        <f t="shared" si="0"/>
        <v>3.7330000000000001</v>
      </c>
      <c r="AZ11" s="57">
        <f t="shared" si="0"/>
        <v>1.264</v>
      </c>
      <c r="BA11" s="57">
        <f t="shared" si="0"/>
        <v>2.4700000000000002</v>
      </c>
      <c r="BB11" s="57">
        <f t="shared" si="0"/>
        <v>13.687370000000001</v>
      </c>
      <c r="BC11" s="57">
        <f t="shared" si="0"/>
        <v>4.1713399999999998</v>
      </c>
      <c r="BD11" s="57">
        <f t="shared" si="0"/>
        <v>9.5160300000000007</v>
      </c>
    </row>
    <row r="12" spans="1:56" s="29" customFormat="1" ht="22.5" customHeight="1">
      <c r="A12" s="29" t="s">
        <v>27</v>
      </c>
      <c r="E12" s="58">
        <v>305.81799999999998</v>
      </c>
      <c r="F12" s="58">
        <v>170.24199999999999</v>
      </c>
      <c r="G12" s="58">
        <v>135.57599999999999</v>
      </c>
      <c r="H12" s="58">
        <v>282.43799999999999</v>
      </c>
      <c r="I12" s="58">
        <v>159.482</v>
      </c>
      <c r="J12" s="58">
        <v>122.955</v>
      </c>
      <c r="K12" s="58">
        <v>329.00700000000001</v>
      </c>
      <c r="L12" s="58">
        <v>164.553</v>
      </c>
      <c r="M12" s="58">
        <v>164.45400000000001</v>
      </c>
      <c r="N12" s="58">
        <v>305.39400000000001</v>
      </c>
      <c r="O12" s="58">
        <v>163.017</v>
      </c>
      <c r="P12" s="58">
        <v>142.37700000000001</v>
      </c>
      <c r="Q12" s="58">
        <v>300.94559000000004</v>
      </c>
      <c r="R12" s="58">
        <v>172.60539</v>
      </c>
      <c r="S12" s="58">
        <v>128.34019000000001</v>
      </c>
      <c r="T12" s="27" t="s">
        <v>28</v>
      </c>
      <c r="V12" s="28"/>
      <c r="AA12" s="59">
        <v>305818</v>
      </c>
      <c r="AB12" s="59">
        <v>170242</v>
      </c>
      <c r="AC12" s="59">
        <v>135576</v>
      </c>
      <c r="AD12" s="60">
        <v>282438</v>
      </c>
      <c r="AE12" s="60">
        <v>159482</v>
      </c>
      <c r="AF12" s="60">
        <v>122955</v>
      </c>
      <c r="AG12" s="60">
        <v>329007</v>
      </c>
      <c r="AH12" s="60">
        <v>164553</v>
      </c>
      <c r="AI12" s="60">
        <v>164454</v>
      </c>
      <c r="AJ12" s="60">
        <v>305394</v>
      </c>
      <c r="AK12" s="60">
        <v>163017</v>
      </c>
      <c r="AL12" s="60">
        <v>142377</v>
      </c>
      <c r="AM12" s="60">
        <v>300945.59000000003</v>
      </c>
      <c r="AN12" s="60">
        <v>172605.39</v>
      </c>
      <c r="AO12" s="60">
        <v>128340.19</v>
      </c>
      <c r="AP12" s="57">
        <f t="shared" si="1"/>
        <v>305.81799999999998</v>
      </c>
      <c r="AQ12" s="57">
        <f t="shared" si="0"/>
        <v>170.24199999999999</v>
      </c>
      <c r="AR12" s="57">
        <f t="shared" si="0"/>
        <v>135.57599999999999</v>
      </c>
      <c r="AS12" s="57">
        <f t="shared" si="0"/>
        <v>282.43799999999999</v>
      </c>
      <c r="AT12" s="57">
        <f t="shared" si="0"/>
        <v>159.482</v>
      </c>
      <c r="AU12" s="57">
        <f t="shared" si="0"/>
        <v>122.955</v>
      </c>
      <c r="AV12" s="57">
        <f t="shared" si="0"/>
        <v>329.00700000000001</v>
      </c>
      <c r="AW12" s="57">
        <f t="shared" si="0"/>
        <v>164.553</v>
      </c>
      <c r="AX12" s="57">
        <f t="shared" si="0"/>
        <v>164.45400000000001</v>
      </c>
      <c r="AY12" s="57">
        <f t="shared" si="0"/>
        <v>305.39400000000001</v>
      </c>
      <c r="AZ12" s="57">
        <f t="shared" si="0"/>
        <v>163.017</v>
      </c>
      <c r="BA12" s="57">
        <f t="shared" si="0"/>
        <v>142.37700000000001</v>
      </c>
      <c r="BB12" s="57">
        <f t="shared" si="0"/>
        <v>300.94559000000004</v>
      </c>
      <c r="BC12" s="57">
        <f t="shared" si="0"/>
        <v>172.60539</v>
      </c>
      <c r="BD12" s="57">
        <f t="shared" si="0"/>
        <v>128.34019000000001</v>
      </c>
    </row>
    <row r="13" spans="1:56" s="29" customFormat="1" ht="22.5" customHeight="1">
      <c r="A13" s="29" t="s">
        <v>29</v>
      </c>
      <c r="E13" s="61">
        <v>267.76100000000002</v>
      </c>
      <c r="F13" s="61">
        <v>161.15799999999999</v>
      </c>
      <c r="G13" s="61">
        <v>106.60299999999999</v>
      </c>
      <c r="H13" s="61">
        <v>275.21300000000002</v>
      </c>
      <c r="I13" s="61">
        <v>171.96</v>
      </c>
      <c r="J13" s="61">
        <v>103.252</v>
      </c>
      <c r="K13" s="61">
        <v>311.036</v>
      </c>
      <c r="L13" s="61">
        <v>184.262</v>
      </c>
      <c r="M13" s="61">
        <v>126.774</v>
      </c>
      <c r="N13" s="61">
        <v>290.95</v>
      </c>
      <c r="O13" s="61">
        <v>162.727</v>
      </c>
      <c r="P13" s="61">
        <v>128.22300000000001</v>
      </c>
      <c r="Q13" s="61">
        <v>289.59179</v>
      </c>
      <c r="R13" s="61">
        <v>176.17903000000001</v>
      </c>
      <c r="S13" s="61">
        <v>113.41275999999999</v>
      </c>
      <c r="T13" s="27" t="s">
        <v>30</v>
      </c>
      <c r="V13" s="28"/>
      <c r="AA13" s="62">
        <v>267761</v>
      </c>
      <c r="AB13" s="62">
        <v>161158</v>
      </c>
      <c r="AC13" s="62">
        <v>106603</v>
      </c>
      <c r="AD13" s="63">
        <v>275213</v>
      </c>
      <c r="AE13" s="63">
        <v>171960</v>
      </c>
      <c r="AF13" s="63">
        <v>103252</v>
      </c>
      <c r="AG13" s="63">
        <v>311036</v>
      </c>
      <c r="AH13" s="63">
        <v>184262</v>
      </c>
      <c r="AI13" s="63">
        <v>126774</v>
      </c>
      <c r="AJ13" s="63">
        <v>290950</v>
      </c>
      <c r="AK13" s="63">
        <v>162727</v>
      </c>
      <c r="AL13" s="63">
        <v>128223</v>
      </c>
      <c r="AM13" s="63">
        <v>289591.78999999998</v>
      </c>
      <c r="AN13" s="63">
        <v>176179.03</v>
      </c>
      <c r="AO13" s="63">
        <v>113412.76</v>
      </c>
      <c r="AP13" s="57">
        <f t="shared" si="1"/>
        <v>267.76100000000002</v>
      </c>
      <c r="AQ13" s="57">
        <f t="shared" si="0"/>
        <v>161.15799999999999</v>
      </c>
      <c r="AR13" s="57">
        <f t="shared" si="0"/>
        <v>106.60299999999999</v>
      </c>
      <c r="AS13" s="57">
        <f t="shared" si="0"/>
        <v>275.21300000000002</v>
      </c>
      <c r="AT13" s="57">
        <f t="shared" si="0"/>
        <v>171.96</v>
      </c>
      <c r="AU13" s="57">
        <f t="shared" si="0"/>
        <v>103.252</v>
      </c>
      <c r="AV13" s="57">
        <f t="shared" si="0"/>
        <v>311.036</v>
      </c>
      <c r="AW13" s="57">
        <f t="shared" si="0"/>
        <v>184.262</v>
      </c>
      <c r="AX13" s="57">
        <f t="shared" si="0"/>
        <v>126.774</v>
      </c>
      <c r="AY13" s="57">
        <f t="shared" si="0"/>
        <v>290.95</v>
      </c>
      <c r="AZ13" s="57">
        <f t="shared" si="0"/>
        <v>162.727</v>
      </c>
      <c r="BA13" s="57">
        <f t="shared" si="0"/>
        <v>128.22300000000001</v>
      </c>
      <c r="BB13" s="57">
        <f t="shared" si="0"/>
        <v>289.59179</v>
      </c>
      <c r="BC13" s="57">
        <f t="shared" si="0"/>
        <v>176.17903000000001</v>
      </c>
      <c r="BD13" s="57">
        <f t="shared" si="0"/>
        <v>113.41275999999999</v>
      </c>
    </row>
    <row r="14" spans="1:56" s="29" customFormat="1" ht="22.5" customHeight="1">
      <c r="A14" s="29" t="s">
        <v>31</v>
      </c>
      <c r="E14" s="61">
        <v>162.94499999999999</v>
      </c>
      <c r="F14" s="61">
        <v>102.30200000000001</v>
      </c>
      <c r="G14" s="61">
        <v>60.643999999999998</v>
      </c>
      <c r="H14" s="61">
        <v>161.66900000000001</v>
      </c>
      <c r="I14" s="61">
        <v>95.986999999999995</v>
      </c>
      <c r="J14" s="61">
        <v>65.682000000000002</v>
      </c>
      <c r="K14" s="61">
        <v>185.10300000000001</v>
      </c>
      <c r="L14" s="61">
        <v>110.754</v>
      </c>
      <c r="M14" s="61">
        <v>74.349999999999994</v>
      </c>
      <c r="N14" s="61">
        <v>177.471</v>
      </c>
      <c r="O14" s="61">
        <v>114.16500000000001</v>
      </c>
      <c r="P14" s="61">
        <v>63.305999999999997</v>
      </c>
      <c r="Q14" s="61">
        <v>168.98675</v>
      </c>
      <c r="R14" s="61">
        <v>102.85049000000001</v>
      </c>
      <c r="S14" s="61">
        <v>66.136259999999993</v>
      </c>
      <c r="T14" s="27" t="s">
        <v>32</v>
      </c>
      <c r="V14" s="28"/>
      <c r="AA14" s="62">
        <v>162945</v>
      </c>
      <c r="AB14" s="62">
        <v>102302</v>
      </c>
      <c r="AC14" s="62">
        <v>60644</v>
      </c>
      <c r="AD14" s="63">
        <v>161669</v>
      </c>
      <c r="AE14" s="63">
        <v>95987</v>
      </c>
      <c r="AF14" s="63">
        <v>65682</v>
      </c>
      <c r="AG14" s="63">
        <v>185103</v>
      </c>
      <c r="AH14" s="63">
        <v>110754</v>
      </c>
      <c r="AI14" s="63">
        <v>74350</v>
      </c>
      <c r="AJ14" s="63">
        <v>177471</v>
      </c>
      <c r="AK14" s="63">
        <v>114165</v>
      </c>
      <c r="AL14" s="63">
        <v>63306</v>
      </c>
      <c r="AM14" s="63">
        <v>168986.75</v>
      </c>
      <c r="AN14" s="63">
        <v>102850.49</v>
      </c>
      <c r="AO14" s="63">
        <v>66136.259999999995</v>
      </c>
      <c r="AP14" s="57">
        <f t="shared" si="1"/>
        <v>162.94499999999999</v>
      </c>
      <c r="AQ14" s="57">
        <f t="shared" si="0"/>
        <v>102.30200000000001</v>
      </c>
      <c r="AR14" s="57">
        <f t="shared" si="0"/>
        <v>60.643999999999998</v>
      </c>
      <c r="AS14" s="57">
        <f t="shared" si="0"/>
        <v>161.66900000000001</v>
      </c>
      <c r="AT14" s="57">
        <f t="shared" si="0"/>
        <v>95.986999999999995</v>
      </c>
      <c r="AU14" s="57">
        <f t="shared" si="0"/>
        <v>65.682000000000002</v>
      </c>
      <c r="AV14" s="57">
        <f t="shared" si="0"/>
        <v>185.10300000000001</v>
      </c>
      <c r="AW14" s="57">
        <f t="shared" si="0"/>
        <v>110.754</v>
      </c>
      <c r="AX14" s="57">
        <f t="shared" si="0"/>
        <v>74.349999999999994</v>
      </c>
      <c r="AY14" s="57">
        <f t="shared" si="0"/>
        <v>177.471</v>
      </c>
      <c r="AZ14" s="57">
        <f t="shared" si="0"/>
        <v>114.16500000000001</v>
      </c>
      <c r="BA14" s="57">
        <f t="shared" si="0"/>
        <v>63.305999999999997</v>
      </c>
      <c r="BB14" s="57">
        <f t="shared" si="0"/>
        <v>168.98675</v>
      </c>
      <c r="BC14" s="57">
        <f t="shared" si="0"/>
        <v>102.85049000000001</v>
      </c>
      <c r="BD14" s="57">
        <f t="shared" si="0"/>
        <v>66.136259999999993</v>
      </c>
    </row>
    <row r="15" spans="1:56" s="29" customFormat="1" ht="22.5" customHeight="1">
      <c r="A15" s="29" t="s">
        <v>33</v>
      </c>
      <c r="E15" s="64">
        <v>107.28700000000001</v>
      </c>
      <c r="F15" s="64">
        <v>67.864000000000004</v>
      </c>
      <c r="G15" s="64">
        <v>39.423999999999999</v>
      </c>
      <c r="H15" s="64">
        <v>132.37200000000001</v>
      </c>
      <c r="I15" s="64">
        <v>70.63</v>
      </c>
      <c r="J15" s="64">
        <v>61.741999999999997</v>
      </c>
      <c r="K15" s="64">
        <v>140.02699999999999</v>
      </c>
      <c r="L15" s="64">
        <v>73.816000000000003</v>
      </c>
      <c r="M15" s="64">
        <v>66.212000000000003</v>
      </c>
      <c r="N15" s="64">
        <v>129.99600000000001</v>
      </c>
      <c r="O15" s="64">
        <v>71.61</v>
      </c>
      <c r="P15" s="64">
        <v>58.386000000000003</v>
      </c>
      <c r="Q15" s="64">
        <v>121.97028999999999</v>
      </c>
      <c r="R15" s="64">
        <v>64.425579999999997</v>
      </c>
      <c r="S15" s="64">
        <v>57.544710000000009</v>
      </c>
      <c r="T15" s="27" t="s">
        <v>34</v>
      </c>
      <c r="V15" s="28"/>
      <c r="AA15" s="65">
        <f t="shared" ref="AA15:AO15" si="2">SUM(AA16:AA18)</f>
        <v>107287</v>
      </c>
      <c r="AB15" s="65">
        <f t="shared" si="2"/>
        <v>67864</v>
      </c>
      <c r="AC15" s="65">
        <f t="shared" si="2"/>
        <v>39424</v>
      </c>
      <c r="AD15" s="66">
        <f t="shared" si="2"/>
        <v>132372</v>
      </c>
      <c r="AE15" s="66">
        <f t="shared" si="2"/>
        <v>70630</v>
      </c>
      <c r="AF15" s="66">
        <f t="shared" si="2"/>
        <v>61742</v>
      </c>
      <c r="AG15" s="66">
        <f t="shared" si="2"/>
        <v>140027</v>
      </c>
      <c r="AH15" s="66">
        <f t="shared" si="2"/>
        <v>73816</v>
      </c>
      <c r="AI15" s="66">
        <f t="shared" si="2"/>
        <v>66212</v>
      </c>
      <c r="AJ15" s="66">
        <f t="shared" si="2"/>
        <v>129996</v>
      </c>
      <c r="AK15" s="66">
        <f t="shared" si="2"/>
        <v>71610</v>
      </c>
      <c r="AL15" s="66">
        <f t="shared" si="2"/>
        <v>58386</v>
      </c>
      <c r="AM15" s="66">
        <f t="shared" si="2"/>
        <v>121970.29</v>
      </c>
      <c r="AN15" s="66">
        <f t="shared" si="2"/>
        <v>64425.58</v>
      </c>
      <c r="AO15" s="66">
        <f t="shared" si="2"/>
        <v>57544.710000000006</v>
      </c>
      <c r="AP15" s="57">
        <f t="shared" si="1"/>
        <v>107.28700000000001</v>
      </c>
      <c r="AQ15" s="57">
        <f t="shared" si="0"/>
        <v>67.864000000000004</v>
      </c>
      <c r="AR15" s="57">
        <f t="shared" si="0"/>
        <v>39.423999999999999</v>
      </c>
      <c r="AS15" s="57">
        <f t="shared" si="0"/>
        <v>132.37200000000001</v>
      </c>
      <c r="AT15" s="57">
        <f t="shared" si="0"/>
        <v>70.63</v>
      </c>
      <c r="AU15" s="57">
        <f t="shared" si="0"/>
        <v>61.741999999999997</v>
      </c>
      <c r="AV15" s="57">
        <f t="shared" si="0"/>
        <v>140.02699999999999</v>
      </c>
      <c r="AW15" s="57">
        <f t="shared" si="0"/>
        <v>73.816000000000003</v>
      </c>
      <c r="AX15" s="57">
        <f t="shared" si="0"/>
        <v>66.212000000000003</v>
      </c>
      <c r="AY15" s="57">
        <f t="shared" si="0"/>
        <v>129.99600000000001</v>
      </c>
      <c r="AZ15" s="57">
        <f t="shared" si="0"/>
        <v>71.61</v>
      </c>
      <c r="BA15" s="57">
        <f t="shared" si="0"/>
        <v>58.386000000000003</v>
      </c>
      <c r="BB15" s="57">
        <f t="shared" si="0"/>
        <v>121.97028999999999</v>
      </c>
      <c r="BC15" s="57">
        <f t="shared" si="0"/>
        <v>64.425579999999997</v>
      </c>
      <c r="BD15" s="57">
        <f t="shared" si="0"/>
        <v>57.544710000000009</v>
      </c>
    </row>
    <row r="16" spans="1:56" s="29" customFormat="1" ht="21" customHeight="1">
      <c r="B16" s="29" t="s">
        <v>35</v>
      </c>
      <c r="E16" s="61">
        <v>79.599999999999994</v>
      </c>
      <c r="F16" s="61">
        <v>49.420999999999999</v>
      </c>
      <c r="G16" s="61">
        <v>30.178999999999998</v>
      </c>
      <c r="H16" s="61">
        <v>96.694999999999993</v>
      </c>
      <c r="I16" s="61">
        <v>47.853000000000002</v>
      </c>
      <c r="J16" s="61">
        <v>48.841999999999999</v>
      </c>
      <c r="K16" s="61">
        <v>114.419</v>
      </c>
      <c r="L16" s="61">
        <v>57.863999999999997</v>
      </c>
      <c r="M16" s="61">
        <v>56.555999999999997</v>
      </c>
      <c r="N16" s="61">
        <v>104.471</v>
      </c>
      <c r="O16" s="61">
        <v>57.048000000000002</v>
      </c>
      <c r="P16" s="61">
        <v>47.423000000000002</v>
      </c>
      <c r="Q16" s="61">
        <v>101.91009</v>
      </c>
      <c r="R16" s="61">
        <v>52.737859999999998</v>
      </c>
      <c r="S16" s="61">
        <v>49.172230000000006</v>
      </c>
      <c r="T16" s="27"/>
      <c r="U16" s="28" t="s">
        <v>36</v>
      </c>
      <c r="V16" s="28"/>
      <c r="AA16" s="62">
        <v>79600</v>
      </c>
      <c r="AB16" s="62">
        <v>49421</v>
      </c>
      <c r="AC16" s="62">
        <v>30179</v>
      </c>
      <c r="AD16" s="63">
        <v>96695</v>
      </c>
      <c r="AE16" s="63">
        <v>47853</v>
      </c>
      <c r="AF16" s="63">
        <v>48842</v>
      </c>
      <c r="AG16" s="63">
        <v>114419</v>
      </c>
      <c r="AH16" s="63">
        <v>57864</v>
      </c>
      <c r="AI16" s="63">
        <v>56556</v>
      </c>
      <c r="AJ16" s="63">
        <v>104471</v>
      </c>
      <c r="AK16" s="63">
        <v>57048</v>
      </c>
      <c r="AL16" s="63">
        <v>47423</v>
      </c>
      <c r="AM16" s="63">
        <v>101910.09</v>
      </c>
      <c r="AN16" s="63">
        <v>52737.86</v>
      </c>
      <c r="AO16" s="63">
        <v>49172.23</v>
      </c>
      <c r="AP16" s="57">
        <f t="shared" si="1"/>
        <v>79.599999999999994</v>
      </c>
      <c r="AQ16" s="57">
        <f t="shared" si="0"/>
        <v>49.420999999999999</v>
      </c>
      <c r="AR16" s="57">
        <f t="shared" si="0"/>
        <v>30.178999999999998</v>
      </c>
      <c r="AS16" s="57">
        <f t="shared" si="0"/>
        <v>96.694999999999993</v>
      </c>
      <c r="AT16" s="57">
        <f t="shared" si="0"/>
        <v>47.853000000000002</v>
      </c>
      <c r="AU16" s="57">
        <f t="shared" si="0"/>
        <v>48.841999999999999</v>
      </c>
      <c r="AV16" s="57">
        <f t="shared" si="0"/>
        <v>114.419</v>
      </c>
      <c r="AW16" s="57">
        <f t="shared" si="0"/>
        <v>57.863999999999997</v>
      </c>
      <c r="AX16" s="57">
        <f t="shared" si="0"/>
        <v>56.555999999999997</v>
      </c>
      <c r="AY16" s="57">
        <f t="shared" si="0"/>
        <v>104.471</v>
      </c>
      <c r="AZ16" s="57">
        <f t="shared" si="0"/>
        <v>57.048000000000002</v>
      </c>
      <c r="BA16" s="57">
        <f t="shared" si="0"/>
        <v>47.423000000000002</v>
      </c>
      <c r="BB16" s="57">
        <f t="shared" si="0"/>
        <v>101.91009</v>
      </c>
      <c r="BC16" s="57">
        <f t="shared" si="0"/>
        <v>52.737859999999998</v>
      </c>
      <c r="BD16" s="57">
        <f t="shared" si="0"/>
        <v>49.172230000000006</v>
      </c>
    </row>
    <row r="17" spans="1:56" s="29" customFormat="1" ht="21" customHeight="1">
      <c r="B17" s="29" t="s">
        <v>37</v>
      </c>
      <c r="E17" s="61">
        <v>27.54</v>
      </c>
      <c r="F17" s="61">
        <v>18.443000000000001</v>
      </c>
      <c r="G17" s="61">
        <v>9.0980000000000008</v>
      </c>
      <c r="H17" s="61">
        <v>35.034999999999997</v>
      </c>
      <c r="I17" s="61">
        <v>22.135000000000002</v>
      </c>
      <c r="J17" s="61">
        <v>12.9</v>
      </c>
      <c r="K17" s="61">
        <v>24.55</v>
      </c>
      <c r="L17" s="61">
        <v>15.054</v>
      </c>
      <c r="M17" s="61">
        <v>9.4960000000000004</v>
      </c>
      <c r="N17" s="61">
        <v>25.251999999999999</v>
      </c>
      <c r="O17" s="61">
        <v>14.289</v>
      </c>
      <c r="P17" s="61">
        <v>10.962999999999999</v>
      </c>
      <c r="Q17" s="61">
        <v>20.060200000000002</v>
      </c>
      <c r="R17" s="61">
        <v>11.687719999999999</v>
      </c>
      <c r="S17" s="61">
        <v>8.3724799999999995</v>
      </c>
      <c r="T17" s="27"/>
      <c r="U17" s="28" t="s">
        <v>38</v>
      </c>
      <c r="V17" s="28"/>
      <c r="AA17" s="62">
        <v>27540</v>
      </c>
      <c r="AB17" s="62">
        <v>18443</v>
      </c>
      <c r="AC17" s="62">
        <v>9098</v>
      </c>
      <c r="AD17" s="63">
        <v>35035</v>
      </c>
      <c r="AE17" s="63">
        <v>22135</v>
      </c>
      <c r="AF17" s="63">
        <v>12900</v>
      </c>
      <c r="AG17" s="63">
        <v>24550</v>
      </c>
      <c r="AH17" s="63">
        <v>15054</v>
      </c>
      <c r="AI17" s="63">
        <v>9496</v>
      </c>
      <c r="AJ17" s="63">
        <v>25252</v>
      </c>
      <c r="AK17" s="63">
        <v>14289</v>
      </c>
      <c r="AL17" s="63">
        <v>10963</v>
      </c>
      <c r="AM17" s="63">
        <v>20060.2</v>
      </c>
      <c r="AN17" s="63">
        <v>11687.72</v>
      </c>
      <c r="AO17" s="63">
        <v>8372.48</v>
      </c>
      <c r="AP17" s="57">
        <f t="shared" si="1"/>
        <v>27.54</v>
      </c>
      <c r="AQ17" s="57">
        <f t="shared" si="0"/>
        <v>18.443000000000001</v>
      </c>
      <c r="AR17" s="57">
        <f t="shared" si="0"/>
        <v>9.0980000000000008</v>
      </c>
      <c r="AS17" s="57">
        <f t="shared" si="0"/>
        <v>35.034999999999997</v>
      </c>
      <c r="AT17" s="57">
        <f t="shared" si="0"/>
        <v>22.135000000000002</v>
      </c>
      <c r="AU17" s="57">
        <f t="shared" si="0"/>
        <v>12.9</v>
      </c>
      <c r="AV17" s="57">
        <f t="shared" si="0"/>
        <v>24.55</v>
      </c>
      <c r="AW17" s="57">
        <f t="shared" si="0"/>
        <v>15.054</v>
      </c>
      <c r="AX17" s="57">
        <f t="shared" si="0"/>
        <v>9.4960000000000004</v>
      </c>
      <c r="AY17" s="57">
        <f t="shared" si="0"/>
        <v>25.251999999999999</v>
      </c>
      <c r="AZ17" s="57">
        <f t="shared" si="0"/>
        <v>14.289</v>
      </c>
      <c r="BA17" s="57">
        <f t="shared" si="0"/>
        <v>10.962999999999999</v>
      </c>
      <c r="BB17" s="57">
        <f t="shared" si="0"/>
        <v>20.060200000000002</v>
      </c>
      <c r="BC17" s="57">
        <f t="shared" si="0"/>
        <v>11.687719999999999</v>
      </c>
      <c r="BD17" s="57">
        <f t="shared" si="0"/>
        <v>8.3724799999999995</v>
      </c>
    </row>
    <row r="18" spans="1:56" s="29" customFormat="1" ht="21" customHeight="1">
      <c r="B18" s="29" t="s">
        <v>39</v>
      </c>
      <c r="E18" s="61">
        <v>0.14699999999999999</v>
      </c>
      <c r="F18" s="61">
        <v>0</v>
      </c>
      <c r="G18" s="67">
        <v>0.14699999999999999</v>
      </c>
      <c r="H18" s="61">
        <v>0.64200000000000002</v>
      </c>
      <c r="I18" s="61">
        <v>0.64200000000000002</v>
      </c>
      <c r="J18" s="67">
        <v>0</v>
      </c>
      <c r="K18" s="61">
        <v>1.0580000000000001</v>
      </c>
      <c r="L18" s="61">
        <v>0.89800000000000002</v>
      </c>
      <c r="M18" s="67">
        <v>0.16</v>
      </c>
      <c r="N18" s="61">
        <v>0.27300000000000002</v>
      </c>
      <c r="O18" s="61">
        <v>0.27300000000000002</v>
      </c>
      <c r="P18" s="67">
        <v>0</v>
      </c>
      <c r="Q18" s="61" t="e">
        <v>#VALUE!</v>
      </c>
      <c r="R18" s="61" t="e">
        <v>#VALUE!</v>
      </c>
      <c r="S18" s="67" t="e">
        <v>#VALUE!</v>
      </c>
      <c r="T18" s="27"/>
      <c r="U18" s="28" t="s">
        <v>40</v>
      </c>
      <c r="V18" s="28"/>
      <c r="AA18" s="62">
        <v>147</v>
      </c>
      <c r="AB18" s="62">
        <v>0</v>
      </c>
      <c r="AC18" s="68">
        <v>147</v>
      </c>
      <c r="AD18" s="69">
        <v>642</v>
      </c>
      <c r="AE18" s="63">
        <v>642</v>
      </c>
      <c r="AF18" s="70">
        <v>0</v>
      </c>
      <c r="AG18" s="69">
        <v>1058</v>
      </c>
      <c r="AH18" s="63">
        <v>898</v>
      </c>
      <c r="AI18" s="70">
        <v>160</v>
      </c>
      <c r="AJ18" s="69">
        <v>273</v>
      </c>
      <c r="AK18" s="63">
        <v>273</v>
      </c>
      <c r="AL18" s="70">
        <v>0</v>
      </c>
      <c r="AM18" s="69" t="s">
        <v>41</v>
      </c>
      <c r="AN18" s="63" t="s">
        <v>41</v>
      </c>
      <c r="AO18" s="70" t="s">
        <v>41</v>
      </c>
      <c r="AP18" s="57">
        <f t="shared" si="1"/>
        <v>0.14699999999999999</v>
      </c>
      <c r="AQ18" s="57">
        <f t="shared" si="0"/>
        <v>0</v>
      </c>
      <c r="AR18" s="57">
        <f t="shared" si="0"/>
        <v>0.14699999999999999</v>
      </c>
      <c r="AS18" s="57">
        <f t="shared" si="0"/>
        <v>0.64200000000000002</v>
      </c>
      <c r="AT18" s="57">
        <f t="shared" si="0"/>
        <v>0.64200000000000002</v>
      </c>
      <c r="AU18" s="57">
        <f t="shared" si="0"/>
        <v>0</v>
      </c>
      <c r="AV18" s="57">
        <f t="shared" si="0"/>
        <v>1.0580000000000001</v>
      </c>
      <c r="AW18" s="57">
        <f t="shared" si="0"/>
        <v>0.89800000000000002</v>
      </c>
      <c r="AX18" s="57">
        <f t="shared" si="0"/>
        <v>0.16</v>
      </c>
      <c r="AY18" s="57">
        <f t="shared" si="0"/>
        <v>0.27300000000000002</v>
      </c>
      <c r="AZ18" s="57">
        <f t="shared" si="0"/>
        <v>0.27300000000000002</v>
      </c>
      <c r="BA18" s="57">
        <f t="shared" si="0"/>
        <v>0</v>
      </c>
      <c r="BB18" s="57" t="e">
        <f t="shared" si="0"/>
        <v>#VALUE!</v>
      </c>
      <c r="BC18" s="57" t="e">
        <f t="shared" si="0"/>
        <v>#VALUE!</v>
      </c>
      <c r="BD18" s="57" t="e">
        <f t="shared" si="0"/>
        <v>#VALUE!</v>
      </c>
    </row>
    <row r="19" spans="1:56" s="29" customFormat="1" ht="22.5" customHeight="1">
      <c r="A19" s="29" t="s">
        <v>42</v>
      </c>
      <c r="E19" s="64">
        <v>117.486</v>
      </c>
      <c r="F19" s="64">
        <v>57.118000000000002</v>
      </c>
      <c r="G19" s="64">
        <v>60.368000000000002</v>
      </c>
      <c r="H19" s="64">
        <v>120.92700000000001</v>
      </c>
      <c r="I19" s="64">
        <v>55.128999999999998</v>
      </c>
      <c r="J19" s="64">
        <v>65.799000000000007</v>
      </c>
      <c r="K19" s="64">
        <v>142.608</v>
      </c>
      <c r="L19" s="64">
        <v>65.444000000000003</v>
      </c>
      <c r="M19" s="64">
        <v>77.162999999999997</v>
      </c>
      <c r="N19" s="64">
        <v>133.85400000000001</v>
      </c>
      <c r="O19" s="64">
        <v>66.061000000000007</v>
      </c>
      <c r="P19" s="64">
        <v>67.793999999999997</v>
      </c>
      <c r="Q19" s="64">
        <v>127.83697000000001</v>
      </c>
      <c r="R19" s="64">
        <v>58.305810000000001</v>
      </c>
      <c r="S19" s="64">
        <v>69.531149999999997</v>
      </c>
      <c r="T19" s="27" t="s">
        <v>43</v>
      </c>
      <c r="V19" s="28"/>
      <c r="AA19" s="65">
        <f t="shared" ref="AA19:AO19" si="3">SUM(AA20:AA22)</f>
        <v>117486</v>
      </c>
      <c r="AB19" s="65">
        <f t="shared" si="3"/>
        <v>57118</v>
      </c>
      <c r="AC19" s="65">
        <f t="shared" si="3"/>
        <v>60368</v>
      </c>
      <c r="AD19" s="66">
        <f t="shared" si="3"/>
        <v>120927</v>
      </c>
      <c r="AE19" s="66">
        <f t="shared" si="3"/>
        <v>55129</v>
      </c>
      <c r="AF19" s="66">
        <f t="shared" si="3"/>
        <v>65799</v>
      </c>
      <c r="AG19" s="66">
        <f t="shared" si="3"/>
        <v>142608</v>
      </c>
      <c r="AH19" s="66">
        <f t="shared" si="3"/>
        <v>65444</v>
      </c>
      <c r="AI19" s="66">
        <f t="shared" si="3"/>
        <v>77163</v>
      </c>
      <c r="AJ19" s="66">
        <f t="shared" si="3"/>
        <v>133854</v>
      </c>
      <c r="AK19" s="66">
        <f t="shared" si="3"/>
        <v>66061</v>
      </c>
      <c r="AL19" s="66">
        <f t="shared" si="3"/>
        <v>67794</v>
      </c>
      <c r="AM19" s="66">
        <f t="shared" si="3"/>
        <v>127836.97</v>
      </c>
      <c r="AN19" s="66">
        <f t="shared" si="3"/>
        <v>58305.81</v>
      </c>
      <c r="AO19" s="66">
        <f t="shared" si="3"/>
        <v>69531.149999999994</v>
      </c>
      <c r="AP19" s="57">
        <f t="shared" si="1"/>
        <v>117.486</v>
      </c>
      <c r="AQ19" s="57">
        <f t="shared" si="0"/>
        <v>57.118000000000002</v>
      </c>
      <c r="AR19" s="57">
        <f t="shared" si="0"/>
        <v>60.368000000000002</v>
      </c>
      <c r="AS19" s="57">
        <f t="shared" si="0"/>
        <v>120.92700000000001</v>
      </c>
      <c r="AT19" s="57">
        <f t="shared" si="0"/>
        <v>55.128999999999998</v>
      </c>
      <c r="AU19" s="57">
        <f t="shared" si="0"/>
        <v>65.799000000000007</v>
      </c>
      <c r="AV19" s="57">
        <f t="shared" si="0"/>
        <v>142.608</v>
      </c>
      <c r="AW19" s="57">
        <f t="shared" si="0"/>
        <v>65.444000000000003</v>
      </c>
      <c r="AX19" s="57">
        <f t="shared" si="0"/>
        <v>77.162999999999997</v>
      </c>
      <c r="AY19" s="57">
        <f t="shared" si="0"/>
        <v>133.85400000000001</v>
      </c>
      <c r="AZ19" s="57">
        <f t="shared" si="0"/>
        <v>66.061000000000007</v>
      </c>
      <c r="BA19" s="57">
        <f t="shared" si="0"/>
        <v>67.793999999999997</v>
      </c>
      <c r="BB19" s="57">
        <f t="shared" si="0"/>
        <v>127.83697000000001</v>
      </c>
      <c r="BC19" s="57">
        <f t="shared" si="0"/>
        <v>58.305810000000001</v>
      </c>
      <c r="BD19" s="57">
        <f t="shared" si="0"/>
        <v>69.531149999999997</v>
      </c>
    </row>
    <row r="20" spans="1:56" s="29" customFormat="1" ht="21" customHeight="1">
      <c r="B20" s="29" t="s">
        <v>44</v>
      </c>
      <c r="E20" s="61">
        <v>69.852999999999994</v>
      </c>
      <c r="F20" s="61">
        <v>31.923999999999999</v>
      </c>
      <c r="G20" s="61">
        <v>37.929000000000002</v>
      </c>
      <c r="H20" s="61">
        <v>69.478999999999999</v>
      </c>
      <c r="I20" s="61">
        <v>32.488</v>
      </c>
      <c r="J20" s="61">
        <v>36.991</v>
      </c>
      <c r="K20" s="61">
        <v>78.614000000000004</v>
      </c>
      <c r="L20" s="61">
        <v>38.335999999999999</v>
      </c>
      <c r="M20" s="61">
        <v>40.277000000000001</v>
      </c>
      <c r="N20" s="61">
        <v>80.988</v>
      </c>
      <c r="O20" s="61">
        <v>37.537999999999997</v>
      </c>
      <c r="P20" s="61">
        <v>43.451000000000001</v>
      </c>
      <c r="Q20" s="61">
        <v>77.660679999999999</v>
      </c>
      <c r="R20" s="61">
        <v>35.88644</v>
      </c>
      <c r="S20" s="61">
        <v>41.774239999999999</v>
      </c>
      <c r="T20" s="27"/>
      <c r="U20" s="29" t="s">
        <v>45</v>
      </c>
      <c r="V20" s="28"/>
      <c r="AA20" s="62">
        <v>69853</v>
      </c>
      <c r="AB20" s="62">
        <v>31924</v>
      </c>
      <c r="AC20" s="62">
        <v>37929</v>
      </c>
      <c r="AD20" s="69">
        <v>69479</v>
      </c>
      <c r="AE20" s="63">
        <v>32488</v>
      </c>
      <c r="AF20" s="63">
        <v>36991</v>
      </c>
      <c r="AG20" s="69">
        <v>78614</v>
      </c>
      <c r="AH20" s="63">
        <v>38336</v>
      </c>
      <c r="AI20" s="63">
        <v>40277</v>
      </c>
      <c r="AJ20" s="69">
        <v>80988</v>
      </c>
      <c r="AK20" s="63">
        <v>37538</v>
      </c>
      <c r="AL20" s="63">
        <v>43451</v>
      </c>
      <c r="AM20" s="69">
        <v>77660.679999999993</v>
      </c>
      <c r="AN20" s="63">
        <v>35886.44</v>
      </c>
      <c r="AO20" s="63">
        <v>41774.239999999998</v>
      </c>
      <c r="AP20" s="57">
        <f t="shared" si="1"/>
        <v>69.852999999999994</v>
      </c>
      <c r="AQ20" s="57">
        <f t="shared" si="0"/>
        <v>31.923999999999999</v>
      </c>
      <c r="AR20" s="57">
        <f t="shared" si="0"/>
        <v>37.929000000000002</v>
      </c>
      <c r="AS20" s="57">
        <f t="shared" si="0"/>
        <v>69.478999999999999</v>
      </c>
      <c r="AT20" s="57">
        <f t="shared" si="0"/>
        <v>32.488</v>
      </c>
      <c r="AU20" s="57">
        <f t="shared" si="0"/>
        <v>36.991</v>
      </c>
      <c r="AV20" s="57">
        <f t="shared" si="0"/>
        <v>78.614000000000004</v>
      </c>
      <c r="AW20" s="57">
        <f t="shared" si="0"/>
        <v>38.335999999999999</v>
      </c>
      <c r="AX20" s="57">
        <f t="shared" si="0"/>
        <v>40.277000000000001</v>
      </c>
      <c r="AY20" s="57">
        <f t="shared" si="0"/>
        <v>80.988</v>
      </c>
      <c r="AZ20" s="57">
        <f t="shared" si="0"/>
        <v>37.537999999999997</v>
      </c>
      <c r="BA20" s="57">
        <f t="shared" si="0"/>
        <v>43.451000000000001</v>
      </c>
      <c r="BB20" s="57">
        <f t="shared" si="0"/>
        <v>77.660679999999999</v>
      </c>
      <c r="BC20" s="57">
        <f t="shared" si="0"/>
        <v>35.88644</v>
      </c>
      <c r="BD20" s="57">
        <f t="shared" si="0"/>
        <v>41.774239999999999</v>
      </c>
    </row>
    <row r="21" spans="1:56" s="29" customFormat="1" ht="21" customHeight="1">
      <c r="B21" s="29" t="s">
        <v>46</v>
      </c>
      <c r="E21" s="71">
        <v>31.719000000000001</v>
      </c>
      <c r="F21" s="58">
        <v>19.518000000000001</v>
      </c>
      <c r="G21" s="58">
        <v>12.201000000000001</v>
      </c>
      <c r="H21" s="71">
        <v>36.57</v>
      </c>
      <c r="I21" s="58">
        <v>17.504999999999999</v>
      </c>
      <c r="J21" s="58">
        <v>19.065000000000001</v>
      </c>
      <c r="K21" s="71">
        <v>38.188000000000002</v>
      </c>
      <c r="L21" s="58">
        <v>19.529</v>
      </c>
      <c r="M21" s="58">
        <v>18.658999999999999</v>
      </c>
      <c r="N21" s="71">
        <v>38.152000000000001</v>
      </c>
      <c r="O21" s="58">
        <v>23.026</v>
      </c>
      <c r="P21" s="58">
        <v>15.125999999999999</v>
      </c>
      <c r="Q21" s="71">
        <v>37.9223</v>
      </c>
      <c r="R21" s="58">
        <v>17.956419999999998</v>
      </c>
      <c r="S21" s="58">
        <v>19.965869999999999</v>
      </c>
      <c r="T21" s="27"/>
      <c r="U21" s="29" t="s">
        <v>47</v>
      </c>
      <c r="V21" s="28"/>
      <c r="AA21" s="72">
        <v>31719</v>
      </c>
      <c r="AB21" s="59">
        <v>19518</v>
      </c>
      <c r="AC21" s="59">
        <v>12201</v>
      </c>
      <c r="AD21" s="73">
        <v>36570</v>
      </c>
      <c r="AE21" s="60">
        <v>17505</v>
      </c>
      <c r="AF21" s="60">
        <v>19065</v>
      </c>
      <c r="AG21" s="73">
        <v>38188</v>
      </c>
      <c r="AH21" s="60">
        <v>19529</v>
      </c>
      <c r="AI21" s="60">
        <v>18659</v>
      </c>
      <c r="AJ21" s="73">
        <v>38152</v>
      </c>
      <c r="AK21" s="60">
        <v>23026</v>
      </c>
      <c r="AL21" s="60">
        <v>15126</v>
      </c>
      <c r="AM21" s="73">
        <v>37922.300000000003</v>
      </c>
      <c r="AN21" s="60">
        <v>17956.419999999998</v>
      </c>
      <c r="AO21" s="60">
        <v>19965.87</v>
      </c>
      <c r="AP21" s="57">
        <f t="shared" si="1"/>
        <v>31.719000000000001</v>
      </c>
      <c r="AQ21" s="57">
        <f t="shared" si="0"/>
        <v>19.518000000000001</v>
      </c>
      <c r="AR21" s="57">
        <f t="shared" si="0"/>
        <v>12.201000000000001</v>
      </c>
      <c r="AS21" s="57">
        <f t="shared" si="0"/>
        <v>36.57</v>
      </c>
      <c r="AT21" s="57">
        <f t="shared" si="0"/>
        <v>17.504999999999999</v>
      </c>
      <c r="AU21" s="57">
        <f t="shared" si="0"/>
        <v>19.065000000000001</v>
      </c>
      <c r="AV21" s="57">
        <f t="shared" si="0"/>
        <v>38.188000000000002</v>
      </c>
      <c r="AW21" s="57">
        <f t="shared" si="0"/>
        <v>19.529</v>
      </c>
      <c r="AX21" s="57">
        <f t="shared" si="0"/>
        <v>18.658999999999999</v>
      </c>
      <c r="AY21" s="57">
        <f t="shared" si="0"/>
        <v>38.152000000000001</v>
      </c>
      <c r="AZ21" s="57">
        <f t="shared" si="0"/>
        <v>23.026</v>
      </c>
      <c r="BA21" s="57">
        <f t="shared" si="0"/>
        <v>15.125999999999999</v>
      </c>
      <c r="BB21" s="57">
        <f t="shared" si="0"/>
        <v>37.9223</v>
      </c>
      <c r="BC21" s="57">
        <f t="shared" si="0"/>
        <v>17.956419999999998</v>
      </c>
      <c r="BD21" s="57">
        <f t="shared" si="0"/>
        <v>19.965869999999999</v>
      </c>
    </row>
    <row r="22" spans="1:56" s="29" customFormat="1" ht="21" customHeight="1">
      <c r="B22" s="29" t="s">
        <v>39</v>
      </c>
      <c r="E22" s="58">
        <v>15.914</v>
      </c>
      <c r="F22" s="58">
        <v>5.6760000000000002</v>
      </c>
      <c r="G22" s="58">
        <v>10.238</v>
      </c>
      <c r="H22" s="58">
        <v>14.878</v>
      </c>
      <c r="I22" s="58">
        <v>5.1360000000000001</v>
      </c>
      <c r="J22" s="58">
        <v>9.7430000000000003</v>
      </c>
      <c r="K22" s="58">
        <v>25.806000000000001</v>
      </c>
      <c r="L22" s="58">
        <v>7.5789999999999997</v>
      </c>
      <c r="M22" s="58">
        <v>18.227</v>
      </c>
      <c r="N22" s="58">
        <v>14.714</v>
      </c>
      <c r="O22" s="58">
        <v>5.4969999999999999</v>
      </c>
      <c r="P22" s="58">
        <v>9.2170000000000005</v>
      </c>
      <c r="Q22" s="58">
        <v>12.25399</v>
      </c>
      <c r="R22" s="58">
        <v>4.4629500000000002</v>
      </c>
      <c r="S22" s="58">
        <v>7.7910399999999997</v>
      </c>
      <c r="T22" s="27"/>
      <c r="U22" s="29" t="s">
        <v>40</v>
      </c>
      <c r="V22" s="28"/>
      <c r="AA22" s="59">
        <v>15914</v>
      </c>
      <c r="AB22" s="59">
        <v>5676</v>
      </c>
      <c r="AC22" s="59">
        <v>10238</v>
      </c>
      <c r="AD22" s="60">
        <v>14878</v>
      </c>
      <c r="AE22" s="60">
        <v>5136</v>
      </c>
      <c r="AF22" s="60">
        <v>9743</v>
      </c>
      <c r="AG22" s="60">
        <v>25806</v>
      </c>
      <c r="AH22" s="60">
        <v>7579</v>
      </c>
      <c r="AI22" s="60">
        <v>18227</v>
      </c>
      <c r="AJ22" s="60">
        <v>14714</v>
      </c>
      <c r="AK22" s="60">
        <v>5497</v>
      </c>
      <c r="AL22" s="60">
        <v>9217</v>
      </c>
      <c r="AM22" s="60">
        <v>12253.99</v>
      </c>
      <c r="AN22" s="60">
        <v>4462.95</v>
      </c>
      <c r="AO22" s="60">
        <v>7791.04</v>
      </c>
      <c r="AP22" s="57">
        <f t="shared" si="1"/>
        <v>15.914</v>
      </c>
      <c r="AQ22" s="57">
        <f t="shared" si="0"/>
        <v>5.6760000000000002</v>
      </c>
      <c r="AR22" s="57">
        <f t="shared" si="0"/>
        <v>10.238</v>
      </c>
      <c r="AS22" s="57">
        <f t="shared" si="0"/>
        <v>14.878</v>
      </c>
      <c r="AT22" s="57">
        <f t="shared" si="0"/>
        <v>5.1360000000000001</v>
      </c>
      <c r="AU22" s="57">
        <f t="shared" si="0"/>
        <v>9.7430000000000003</v>
      </c>
      <c r="AV22" s="57">
        <f t="shared" si="0"/>
        <v>25.806000000000001</v>
      </c>
      <c r="AW22" s="57">
        <f t="shared" si="0"/>
        <v>7.5789999999999997</v>
      </c>
      <c r="AX22" s="57">
        <f t="shared" si="0"/>
        <v>18.227</v>
      </c>
      <c r="AY22" s="57">
        <f t="shared" si="0"/>
        <v>14.714</v>
      </c>
      <c r="AZ22" s="57">
        <f t="shared" si="0"/>
        <v>5.4969999999999999</v>
      </c>
      <c r="BA22" s="57">
        <f t="shared" si="0"/>
        <v>9.2170000000000005</v>
      </c>
      <c r="BB22" s="57">
        <f t="shared" si="0"/>
        <v>12.25399</v>
      </c>
      <c r="BC22" s="57">
        <f t="shared" si="0"/>
        <v>4.4629500000000002</v>
      </c>
      <c r="BD22" s="57">
        <f t="shared" si="0"/>
        <v>7.7910399999999997</v>
      </c>
    </row>
    <row r="23" spans="1:56" s="29" customFormat="1" ht="22.5" customHeight="1">
      <c r="A23" s="29" t="s">
        <v>48</v>
      </c>
      <c r="E23" s="67">
        <v>0</v>
      </c>
      <c r="F23" s="67">
        <v>0</v>
      </c>
      <c r="G23" s="67">
        <v>0</v>
      </c>
      <c r="H23" s="67">
        <v>0</v>
      </c>
      <c r="I23" s="67">
        <v>0</v>
      </c>
      <c r="J23" s="67">
        <v>0</v>
      </c>
      <c r="K23" s="67">
        <v>0</v>
      </c>
      <c r="L23" s="67">
        <v>0</v>
      </c>
      <c r="M23" s="67">
        <v>0</v>
      </c>
      <c r="N23" s="67">
        <v>0</v>
      </c>
      <c r="O23" s="67">
        <v>0</v>
      </c>
      <c r="P23" s="67">
        <v>0</v>
      </c>
      <c r="Q23" s="67">
        <v>0</v>
      </c>
      <c r="R23" s="67">
        <v>0</v>
      </c>
      <c r="S23" s="67">
        <v>0</v>
      </c>
      <c r="T23" s="27" t="s">
        <v>49</v>
      </c>
      <c r="V23" s="28"/>
      <c r="AA23" s="68">
        <v>0</v>
      </c>
      <c r="AB23" s="68">
        <v>0</v>
      </c>
      <c r="AC23" s="68">
        <v>0</v>
      </c>
      <c r="AD23" s="70">
        <v>0</v>
      </c>
      <c r="AE23" s="70">
        <v>0</v>
      </c>
      <c r="AF23" s="70">
        <v>0</v>
      </c>
      <c r="AG23" s="70">
        <v>0</v>
      </c>
      <c r="AH23" s="70">
        <v>0</v>
      </c>
      <c r="AI23" s="70">
        <v>0</v>
      </c>
      <c r="AJ23" s="70">
        <v>0</v>
      </c>
      <c r="AK23" s="70">
        <v>0</v>
      </c>
      <c r="AL23" s="70">
        <v>0</v>
      </c>
      <c r="AM23" s="70">
        <v>0</v>
      </c>
      <c r="AN23" s="70">
        <v>0</v>
      </c>
      <c r="AO23" s="70">
        <v>0</v>
      </c>
      <c r="AP23" s="57">
        <f t="shared" si="1"/>
        <v>0</v>
      </c>
      <c r="AQ23" s="57">
        <f t="shared" si="0"/>
        <v>0</v>
      </c>
      <c r="AR23" s="57">
        <f t="shared" si="0"/>
        <v>0</v>
      </c>
      <c r="AS23" s="57">
        <f t="shared" si="0"/>
        <v>0</v>
      </c>
      <c r="AT23" s="57">
        <f t="shared" si="0"/>
        <v>0</v>
      </c>
      <c r="AU23" s="57">
        <f t="shared" si="0"/>
        <v>0</v>
      </c>
      <c r="AV23" s="57">
        <f t="shared" si="0"/>
        <v>0</v>
      </c>
      <c r="AW23" s="57">
        <f t="shared" si="0"/>
        <v>0</v>
      </c>
      <c r="AX23" s="57">
        <f t="shared" si="0"/>
        <v>0</v>
      </c>
      <c r="AY23" s="57">
        <f t="shared" si="0"/>
        <v>0</v>
      </c>
      <c r="AZ23" s="57">
        <f t="shared" si="0"/>
        <v>0</v>
      </c>
      <c r="BA23" s="57">
        <f t="shared" si="0"/>
        <v>0</v>
      </c>
      <c r="BB23" s="57">
        <f t="shared" si="0"/>
        <v>0</v>
      </c>
      <c r="BC23" s="57">
        <f t="shared" si="0"/>
        <v>0</v>
      </c>
      <c r="BD23" s="57">
        <f t="shared" si="0"/>
        <v>0</v>
      </c>
    </row>
    <row r="24" spans="1:56" s="29" customFormat="1" ht="22.5" customHeight="1">
      <c r="A24" s="29" t="s">
        <v>50</v>
      </c>
      <c r="E24" s="64">
        <v>0</v>
      </c>
      <c r="F24" s="67">
        <v>0</v>
      </c>
      <c r="G24" s="67">
        <v>0</v>
      </c>
      <c r="H24" s="64">
        <v>0</v>
      </c>
      <c r="I24" s="67">
        <v>0</v>
      </c>
      <c r="J24" s="67">
        <v>0</v>
      </c>
      <c r="K24" s="64">
        <v>0</v>
      </c>
      <c r="L24" s="67">
        <v>0</v>
      </c>
      <c r="M24" s="67">
        <v>0</v>
      </c>
      <c r="N24" s="64">
        <v>0</v>
      </c>
      <c r="O24" s="67">
        <v>0</v>
      </c>
      <c r="P24" s="67">
        <v>0</v>
      </c>
      <c r="Q24" s="64">
        <v>0</v>
      </c>
      <c r="R24" s="67">
        <v>0</v>
      </c>
      <c r="S24" s="67">
        <v>0</v>
      </c>
      <c r="T24" s="27" t="s">
        <v>51</v>
      </c>
      <c r="V24" s="28"/>
      <c r="AA24" s="74">
        <v>0</v>
      </c>
      <c r="AB24" s="75">
        <v>0</v>
      </c>
      <c r="AC24" s="75">
        <v>0</v>
      </c>
      <c r="AD24" s="66">
        <v>0</v>
      </c>
      <c r="AE24" s="76">
        <v>0</v>
      </c>
      <c r="AF24" s="76">
        <v>0</v>
      </c>
      <c r="AG24" s="66">
        <v>0</v>
      </c>
      <c r="AH24" s="76">
        <v>0</v>
      </c>
      <c r="AI24" s="76">
        <v>0</v>
      </c>
      <c r="AJ24" s="66">
        <v>0</v>
      </c>
      <c r="AK24" s="76">
        <v>0</v>
      </c>
      <c r="AL24" s="76">
        <v>0</v>
      </c>
      <c r="AM24" s="66">
        <v>0</v>
      </c>
      <c r="AN24" s="76">
        <v>0</v>
      </c>
      <c r="AO24" s="76">
        <v>0</v>
      </c>
      <c r="AP24" s="57">
        <f t="shared" si="1"/>
        <v>0</v>
      </c>
      <c r="AQ24" s="57">
        <f t="shared" si="0"/>
        <v>0</v>
      </c>
      <c r="AR24" s="57">
        <f t="shared" si="0"/>
        <v>0</v>
      </c>
      <c r="AS24" s="57">
        <f t="shared" si="0"/>
        <v>0</v>
      </c>
      <c r="AT24" s="57">
        <f t="shared" si="0"/>
        <v>0</v>
      </c>
      <c r="AU24" s="57">
        <f t="shared" si="0"/>
        <v>0</v>
      </c>
      <c r="AV24" s="57">
        <f t="shared" si="0"/>
        <v>0</v>
      </c>
      <c r="AW24" s="57">
        <f t="shared" si="0"/>
        <v>0</v>
      </c>
      <c r="AX24" s="57">
        <f t="shared" si="0"/>
        <v>0</v>
      </c>
      <c r="AY24" s="57">
        <f t="shared" si="0"/>
        <v>0</v>
      </c>
      <c r="AZ24" s="57">
        <f t="shared" si="0"/>
        <v>0</v>
      </c>
      <c r="BA24" s="57">
        <f t="shared" si="0"/>
        <v>0</v>
      </c>
      <c r="BB24" s="57">
        <f t="shared" si="0"/>
        <v>0</v>
      </c>
      <c r="BC24" s="57">
        <f t="shared" si="0"/>
        <v>0</v>
      </c>
      <c r="BD24" s="57">
        <f t="shared" si="0"/>
        <v>0</v>
      </c>
    </row>
    <row r="25" spans="1:56" s="29" customFormat="1" ht="3" customHeight="1">
      <c r="A25" s="48"/>
      <c r="B25" s="48"/>
      <c r="C25" s="48"/>
      <c r="D25" s="48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47"/>
      <c r="U25" s="48"/>
      <c r="V25" s="28"/>
      <c r="W25" s="28"/>
      <c r="X25" s="28"/>
    </row>
    <row r="26" spans="1:56" s="29" customFormat="1" ht="3" customHeight="1">
      <c r="S26" s="28"/>
      <c r="T26" s="28"/>
      <c r="V26" s="28"/>
      <c r="W26" s="28"/>
      <c r="X26" s="28"/>
    </row>
    <row r="27" spans="1:56" s="29" customFormat="1" ht="18">
      <c r="B27" s="78" t="s">
        <v>52</v>
      </c>
      <c r="C27" s="79" t="s">
        <v>53</v>
      </c>
    </row>
    <row r="28" spans="1:56" s="29" customFormat="1" ht="18">
      <c r="B28" s="78" t="s">
        <v>54</v>
      </c>
      <c r="C28" s="79" t="s">
        <v>55</v>
      </c>
    </row>
    <row r="29" spans="1:56" s="29" customFormat="1" ht="18">
      <c r="V29" s="28"/>
    </row>
    <row r="30" spans="1:56" s="29" customFormat="1" ht="18">
      <c r="V30" s="28"/>
    </row>
    <row r="31" spans="1:56" s="29" customFormat="1" ht="18">
      <c r="V31" s="28"/>
    </row>
    <row r="33" spans="3:3">
      <c r="C33" s="24" t="s">
        <v>56</v>
      </c>
    </row>
  </sheetData>
  <mergeCells count="17">
    <mergeCell ref="K7:M7"/>
    <mergeCell ref="N7:P7"/>
    <mergeCell ref="Q7:S7"/>
    <mergeCell ref="T7:U7"/>
    <mergeCell ref="T8:U8"/>
    <mergeCell ref="A10:D10"/>
    <mergeCell ref="T10:U10"/>
    <mergeCell ref="A4:D9"/>
    <mergeCell ref="E4:P4"/>
    <mergeCell ref="Q4:S4"/>
    <mergeCell ref="E6:G6"/>
    <mergeCell ref="H6:J6"/>
    <mergeCell ref="K6:M6"/>
    <mergeCell ref="N6:P6"/>
    <mergeCell ref="Q6:S6"/>
    <mergeCell ref="E7:G7"/>
    <mergeCell ref="H7:J7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T-2.6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2014-04-08T02:28:18Z</dcterms:created>
  <dcterms:modified xsi:type="dcterms:W3CDTF">2014-04-08T02:28:20Z</dcterms:modified>
</cp:coreProperties>
</file>