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T-12.5" sheetId="1" r:id="rId1"/>
  </sheets>
  <definedNames>
    <definedName name="_xlnm.Print_Area" localSheetId="0">'T-12.5'!$A$1:$Q$23</definedName>
  </definedNames>
  <calcPr calcId="125725"/>
</workbook>
</file>

<file path=xl/calcChain.xml><?xml version="1.0" encoding="utf-8"?>
<calcChain xmlns="http://schemas.openxmlformats.org/spreadsheetml/2006/main">
  <c r="F9" i="1"/>
  <c r="J9"/>
  <c r="F10"/>
  <c r="J10"/>
  <c r="F11"/>
  <c r="F12"/>
  <c r="K12"/>
  <c r="J12" s="1"/>
  <c r="L12"/>
  <c r="F13"/>
  <c r="J13"/>
  <c r="F14"/>
  <c r="F15"/>
  <c r="F16"/>
  <c r="F17"/>
  <c r="J17"/>
  <c r="F18"/>
  <c r="J18"/>
</calcChain>
</file>

<file path=xl/sharedStrings.xml><?xml version="1.0" encoding="utf-8"?>
<sst xmlns="http://schemas.openxmlformats.org/spreadsheetml/2006/main" count="106" uniqueCount="32">
  <si>
    <t xml:space="preserve"> Department of Civil Aviation,  Ministry of Transport and Communication </t>
  </si>
  <si>
    <t>Source:</t>
  </si>
  <si>
    <t xml:space="preserve"> กรมการขนส่งทางอากาศ  กระทรวงคมนาคม  </t>
  </si>
  <si>
    <t>ที่มา:</t>
  </si>
  <si>
    <t>-</t>
  </si>
  <si>
    <t xml:space="preserve">        -</t>
  </si>
  <si>
    <t xml:space="preserve">         -</t>
  </si>
  <si>
    <t>Embarked</t>
  </si>
  <si>
    <t>Disembarked</t>
  </si>
  <si>
    <t>Total</t>
  </si>
  <si>
    <t>Transit</t>
  </si>
  <si>
    <t>departure-arrival</t>
  </si>
  <si>
    <t>เข้า</t>
  </si>
  <si>
    <t>ออก</t>
  </si>
  <si>
    <t>รวม</t>
  </si>
  <si>
    <t>ผ่าน</t>
  </si>
  <si>
    <t>Aircraft  movement</t>
  </si>
  <si>
    <t>Mail (kgs.)</t>
  </si>
  <si>
    <t xml:space="preserve"> Freight (Kgs.)</t>
  </si>
  <si>
    <t>Number of passengers</t>
  </si>
  <si>
    <t>ขึ้น - ลง</t>
  </si>
  <si>
    <t>ปี</t>
  </si>
  <si>
    <t>Year</t>
  </si>
  <si>
    <t>การขนถ่ายไปรษณียภัณฑ์ (กก.)</t>
  </si>
  <si>
    <t>การขนถ่ายสินค้า (กก.)</t>
  </si>
  <si>
    <t xml:space="preserve">จำนวนผู้โดยสาร </t>
  </si>
  <si>
    <t>จำนวนเที่ยวบิน</t>
  </si>
  <si>
    <t>STATISTICS OF AIR TRANSPORT: 2008 - 2012</t>
  </si>
  <si>
    <t>12.5</t>
  </si>
  <si>
    <t>TABLE</t>
  </si>
  <si>
    <t>สถิติการขนส่งทางอากาศ  พ.ศ. 2551 - 2555</t>
  </si>
  <si>
    <t>ตาราง</t>
  </si>
</sst>
</file>

<file path=xl/styles.xml><?xml version="1.0" encoding="utf-8"?>
<styleSheet xmlns="http://schemas.openxmlformats.org/spreadsheetml/2006/main">
  <fonts count="4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Border="1" applyAlignme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/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right" indent="1"/>
    </xf>
    <xf numFmtId="0" fontId="1" fillId="0" borderId="0" xfId="0" applyFont="1" applyBorder="1" applyAlignment="1">
      <alignment horizontal="right" indent="1"/>
    </xf>
    <xf numFmtId="0" fontId="1" fillId="0" borderId="5" xfId="0" applyFont="1" applyBorder="1" applyAlignment="1">
      <alignment horizontal="right" indent="1"/>
    </xf>
    <xf numFmtId="0" fontId="1" fillId="0" borderId="4" xfId="0" applyFont="1" applyBorder="1" applyAlignment="1">
      <alignment horizontal="right" indent="2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4" xfId="0" applyNumberFormat="1" applyFont="1" applyBorder="1" applyAlignment="1">
      <alignment horizontal="right" indent="1"/>
    </xf>
    <xf numFmtId="3" fontId="1" fillId="0" borderId="0" xfId="0" applyNumberFormat="1" applyFont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1"/>
    </xf>
    <xf numFmtId="3" fontId="1" fillId="0" borderId="4" xfId="0" applyNumberFormat="1" applyFont="1" applyBorder="1" applyAlignment="1">
      <alignment horizontal="right" indent="2"/>
    </xf>
    <xf numFmtId="4" fontId="1" fillId="0" borderId="0" xfId="0" applyNumberFormat="1" applyFont="1" applyBorder="1" applyAlignment="1">
      <alignment horizontal="right" indent="1"/>
    </xf>
    <xf numFmtId="3" fontId="1" fillId="0" borderId="4" xfId="0" applyNumberFormat="1" applyFont="1" applyBorder="1" applyAlignment="1">
      <alignment horizontal="right" indent="3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/>
    <xf numFmtId="0" fontId="2" fillId="0" borderId="0" xfId="0" applyFont="1"/>
    <xf numFmtId="0" fontId="2" fillId="0" borderId="0" xfId="0" applyFont="1" applyAlignment="1"/>
    <xf numFmtId="49" fontId="2" fillId="0" borderId="0" xfId="0" applyNumberFormat="1" applyFont="1" applyAlignment="1">
      <alignment horizontal="left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19</xdr:row>
      <xdr:rowOff>0</xdr:rowOff>
    </xdr:from>
    <xdr:to>
      <xdr:col>17</xdr:col>
      <xdr:colOff>0</xdr:colOff>
      <xdr:row>23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363200" y="3819525"/>
          <a:ext cx="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135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24"/>
  <sheetViews>
    <sheetView showGridLines="0" tabSelected="1" workbookViewId="0">
      <selection activeCell="K31" sqref="K31"/>
    </sheetView>
  </sheetViews>
  <sheetFormatPr defaultRowHeight="21.75"/>
  <cols>
    <col min="1" max="1" width="2.7109375" style="3" customWidth="1"/>
    <col min="2" max="2" width="5.28515625" style="3" customWidth="1"/>
    <col min="3" max="3" width="4.28515625" style="3" customWidth="1"/>
    <col min="4" max="4" width="2.42578125" style="3" customWidth="1"/>
    <col min="5" max="5" width="18.42578125" style="2" bestFit="1" customWidth="1"/>
    <col min="6" max="6" width="10.28515625" style="2" customWidth="1"/>
    <col min="7" max="7" width="12.85546875" style="2" customWidth="1"/>
    <col min="8" max="8" width="10.7109375" style="2" customWidth="1"/>
    <col min="9" max="9" width="10.42578125" style="2" customWidth="1"/>
    <col min="10" max="10" width="10.7109375" style="2" customWidth="1"/>
    <col min="11" max="11" width="12.7109375" style="2" customWidth="1"/>
    <col min="12" max="12" width="10.7109375" style="2" customWidth="1"/>
    <col min="13" max="13" width="8.28515625" style="2" customWidth="1"/>
    <col min="14" max="14" width="7" style="2" customWidth="1"/>
    <col min="15" max="15" width="12.85546875" style="2" customWidth="1"/>
    <col min="16" max="16" width="9.5703125" style="2" bestFit="1" customWidth="1"/>
    <col min="17" max="17" width="15.7109375" style="2" customWidth="1"/>
    <col min="18" max="16384" width="9.140625" style="1"/>
  </cols>
  <sheetData>
    <row r="1" spans="1:17" s="28" customFormat="1">
      <c r="A1" s="45" t="s">
        <v>31</v>
      </c>
      <c r="C1" s="46" t="s">
        <v>28</v>
      </c>
      <c r="D1" s="45" t="s">
        <v>30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2"/>
    </row>
    <row r="2" spans="1:17" s="28" customFormat="1">
      <c r="A2" s="45" t="s">
        <v>29</v>
      </c>
      <c r="C2" s="46" t="s">
        <v>28</v>
      </c>
      <c r="D2" s="45" t="s">
        <v>27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2"/>
    </row>
    <row r="3" spans="1:17" ht="12" customHeight="1"/>
    <row r="4" spans="1:17" s="28" customFormat="1" ht="27" customHeight="1">
      <c r="A4" s="43"/>
      <c r="B4" s="43"/>
      <c r="C4" s="43"/>
      <c r="D4" s="43"/>
      <c r="E4" s="42" t="s">
        <v>26</v>
      </c>
      <c r="F4" s="39" t="s">
        <v>25</v>
      </c>
      <c r="G4" s="40"/>
      <c r="H4" s="40"/>
      <c r="I4" s="41"/>
      <c r="J4" s="39" t="s">
        <v>24</v>
      </c>
      <c r="K4" s="40"/>
      <c r="L4" s="40"/>
      <c r="M4" s="41"/>
      <c r="N4" s="39" t="s">
        <v>23</v>
      </c>
      <c r="O4" s="40"/>
      <c r="P4" s="40"/>
      <c r="Q4" s="39" t="s">
        <v>22</v>
      </c>
    </row>
    <row r="5" spans="1:17" s="28" customFormat="1" ht="27" customHeight="1">
      <c r="A5" s="36" t="s">
        <v>21</v>
      </c>
      <c r="B5" s="36"/>
      <c r="C5" s="36"/>
      <c r="D5" s="35"/>
      <c r="E5" s="31" t="s">
        <v>20</v>
      </c>
      <c r="F5" s="29" t="s">
        <v>19</v>
      </c>
      <c r="G5" s="37"/>
      <c r="H5" s="37"/>
      <c r="I5" s="38"/>
      <c r="J5" s="29" t="s">
        <v>18</v>
      </c>
      <c r="K5" s="37"/>
      <c r="L5" s="37"/>
      <c r="M5" s="38"/>
      <c r="N5" s="29" t="s">
        <v>17</v>
      </c>
      <c r="O5" s="37"/>
      <c r="P5" s="37"/>
      <c r="Q5" s="33"/>
    </row>
    <row r="6" spans="1:17" s="28" customFormat="1" ht="27" customHeight="1">
      <c r="A6" s="36"/>
      <c r="B6" s="36"/>
      <c r="C6" s="36"/>
      <c r="D6" s="35"/>
      <c r="E6" s="31" t="s">
        <v>16</v>
      </c>
      <c r="F6" s="34" t="s">
        <v>14</v>
      </c>
      <c r="G6" s="34" t="s">
        <v>13</v>
      </c>
      <c r="H6" s="34" t="s">
        <v>12</v>
      </c>
      <c r="I6" s="34" t="s">
        <v>15</v>
      </c>
      <c r="J6" s="34" t="s">
        <v>14</v>
      </c>
      <c r="K6" s="34" t="s">
        <v>13</v>
      </c>
      <c r="L6" s="34" t="s">
        <v>12</v>
      </c>
      <c r="M6" s="34" t="s">
        <v>15</v>
      </c>
      <c r="N6" s="34" t="s">
        <v>14</v>
      </c>
      <c r="O6" s="34" t="s">
        <v>13</v>
      </c>
      <c r="P6" s="34" t="s">
        <v>12</v>
      </c>
      <c r="Q6" s="33"/>
    </row>
    <row r="7" spans="1:17" s="28" customFormat="1" ht="27" customHeight="1">
      <c r="A7" s="32"/>
      <c r="B7" s="32"/>
      <c r="C7" s="32"/>
      <c r="D7" s="32"/>
      <c r="E7" s="31" t="s">
        <v>11</v>
      </c>
      <c r="F7" s="30" t="s">
        <v>9</v>
      </c>
      <c r="G7" s="30" t="s">
        <v>8</v>
      </c>
      <c r="H7" s="30" t="s">
        <v>7</v>
      </c>
      <c r="I7" s="30" t="s">
        <v>10</v>
      </c>
      <c r="J7" s="30" t="s">
        <v>9</v>
      </c>
      <c r="K7" s="30" t="s">
        <v>8</v>
      </c>
      <c r="L7" s="30" t="s">
        <v>7</v>
      </c>
      <c r="M7" s="30" t="s">
        <v>10</v>
      </c>
      <c r="N7" s="30" t="s">
        <v>9</v>
      </c>
      <c r="O7" s="30" t="s">
        <v>8</v>
      </c>
      <c r="P7" s="30" t="s">
        <v>7</v>
      </c>
      <c r="Q7" s="29"/>
    </row>
    <row r="8" spans="1:17" ht="12" customHeight="1">
      <c r="A8" s="6"/>
      <c r="B8" s="6"/>
      <c r="C8" s="6"/>
      <c r="D8" s="6"/>
      <c r="E8" s="27"/>
      <c r="F8" s="26"/>
      <c r="G8" s="24"/>
      <c r="H8" s="25"/>
      <c r="I8" s="24"/>
      <c r="J8" s="25"/>
      <c r="K8" s="24"/>
      <c r="L8" s="25"/>
      <c r="M8" s="24"/>
      <c r="N8" s="25"/>
      <c r="O8" s="24"/>
      <c r="P8" s="25"/>
      <c r="Q8" s="24"/>
    </row>
    <row r="9" spans="1:17" ht="30" hidden="1" customHeight="1">
      <c r="A9" s="17">
        <v>2545</v>
      </c>
      <c r="B9" s="17"/>
      <c r="C9" s="17"/>
      <c r="D9" s="17"/>
      <c r="E9" s="23">
        <v>2459</v>
      </c>
      <c r="F9" s="20">
        <f>SUM(G9:I9)</f>
        <v>66608</v>
      </c>
      <c r="G9" s="19">
        <v>16965</v>
      </c>
      <c r="H9" s="18">
        <v>18190</v>
      </c>
      <c r="I9" s="19">
        <v>31453</v>
      </c>
      <c r="J9" s="18">
        <f>SUM(K9:M9)</f>
        <v>11974</v>
      </c>
      <c r="K9" s="19">
        <v>974</v>
      </c>
      <c r="L9" s="18">
        <v>11000</v>
      </c>
      <c r="M9" s="19" t="s">
        <v>4</v>
      </c>
      <c r="N9" s="18" t="s">
        <v>4</v>
      </c>
      <c r="O9" s="19" t="s">
        <v>4</v>
      </c>
      <c r="P9" s="18" t="s">
        <v>4</v>
      </c>
      <c r="Q9" s="11">
        <v>2002</v>
      </c>
    </row>
    <row r="10" spans="1:17" ht="30" hidden="1" customHeight="1">
      <c r="A10" s="17">
        <v>2546</v>
      </c>
      <c r="B10" s="17"/>
      <c r="C10" s="17"/>
      <c r="D10" s="17"/>
      <c r="E10" s="23">
        <v>1840</v>
      </c>
      <c r="F10" s="20">
        <f>SUM(G10:I10)</f>
        <v>51641</v>
      </c>
      <c r="G10" s="19">
        <v>14177</v>
      </c>
      <c r="H10" s="18">
        <v>13953</v>
      </c>
      <c r="I10" s="19">
        <v>23511</v>
      </c>
      <c r="J10" s="18">
        <f>SUM(K10:M10)</f>
        <v>1632</v>
      </c>
      <c r="K10" s="19" t="s">
        <v>4</v>
      </c>
      <c r="L10" s="18">
        <v>1632</v>
      </c>
      <c r="M10" s="19" t="s">
        <v>4</v>
      </c>
      <c r="N10" s="18" t="s">
        <v>4</v>
      </c>
      <c r="O10" s="19" t="s">
        <v>4</v>
      </c>
      <c r="P10" s="18" t="s">
        <v>4</v>
      </c>
      <c r="Q10" s="11">
        <v>2003</v>
      </c>
    </row>
    <row r="11" spans="1:17" ht="30" hidden="1" customHeight="1">
      <c r="A11" s="17">
        <v>2547</v>
      </c>
      <c r="B11" s="17"/>
      <c r="C11" s="17"/>
      <c r="D11" s="17"/>
      <c r="E11" s="23">
        <v>1654</v>
      </c>
      <c r="F11" s="20">
        <f>SUM(G11:I11)</f>
        <v>4832</v>
      </c>
      <c r="G11" s="19">
        <v>1112</v>
      </c>
      <c r="H11" s="18">
        <v>1397</v>
      </c>
      <c r="I11" s="19">
        <v>2323</v>
      </c>
      <c r="J11" s="18" t="s">
        <v>4</v>
      </c>
      <c r="K11" s="19" t="s">
        <v>4</v>
      </c>
      <c r="L11" s="18" t="s">
        <v>4</v>
      </c>
      <c r="M11" s="19" t="s">
        <v>4</v>
      </c>
      <c r="N11" s="18" t="s">
        <v>4</v>
      </c>
      <c r="O11" s="19" t="s">
        <v>4</v>
      </c>
      <c r="P11" s="18" t="s">
        <v>4</v>
      </c>
      <c r="Q11" s="11">
        <v>2004</v>
      </c>
    </row>
    <row r="12" spans="1:17" ht="30" hidden="1" customHeight="1">
      <c r="A12" s="17">
        <v>2548</v>
      </c>
      <c r="B12" s="17"/>
      <c r="C12" s="17"/>
      <c r="D12" s="17"/>
      <c r="E12" s="23">
        <v>2402</v>
      </c>
      <c r="F12" s="20">
        <f>SUM(G12:I12)</f>
        <v>67812</v>
      </c>
      <c r="G12" s="19">
        <v>16807</v>
      </c>
      <c r="H12" s="18">
        <v>18860</v>
      </c>
      <c r="I12" s="19">
        <v>32145</v>
      </c>
      <c r="J12" s="18">
        <f>SUM(K12:M12)</f>
        <v>9476</v>
      </c>
      <c r="K12" s="19">
        <f>0.06*1000</f>
        <v>60</v>
      </c>
      <c r="L12" s="18">
        <f>9.416*1000</f>
        <v>9416</v>
      </c>
      <c r="M12" s="19" t="s">
        <v>4</v>
      </c>
      <c r="N12" s="18" t="s">
        <v>4</v>
      </c>
      <c r="O12" s="19" t="s">
        <v>4</v>
      </c>
      <c r="P12" s="18" t="s">
        <v>4</v>
      </c>
      <c r="Q12" s="11">
        <v>2005</v>
      </c>
    </row>
    <row r="13" spans="1:17" ht="30" hidden="1" customHeight="1">
      <c r="A13" s="17">
        <v>2549</v>
      </c>
      <c r="B13" s="17"/>
      <c r="C13" s="17"/>
      <c r="D13" s="17"/>
      <c r="E13" s="23">
        <v>1911</v>
      </c>
      <c r="F13" s="20">
        <f>SUM(G13:I13)</f>
        <v>50827</v>
      </c>
      <c r="G13" s="19">
        <v>16524</v>
      </c>
      <c r="H13" s="18">
        <v>15903</v>
      </c>
      <c r="I13" s="19">
        <v>18400</v>
      </c>
      <c r="J13" s="18">
        <f>SUM(K13:M13)</f>
        <v>2922</v>
      </c>
      <c r="K13" s="19" t="s">
        <v>4</v>
      </c>
      <c r="L13" s="18">
        <v>2922</v>
      </c>
      <c r="M13" s="19" t="s">
        <v>4</v>
      </c>
      <c r="N13" s="18" t="s">
        <v>4</v>
      </c>
      <c r="O13" s="19" t="s">
        <v>4</v>
      </c>
      <c r="P13" s="18" t="s">
        <v>4</v>
      </c>
      <c r="Q13" s="11">
        <v>2006</v>
      </c>
    </row>
    <row r="14" spans="1:17" ht="30" hidden="1" customHeight="1">
      <c r="A14" s="17">
        <v>2550</v>
      </c>
      <c r="B14" s="17"/>
      <c r="C14" s="17"/>
      <c r="D14" s="17"/>
      <c r="E14" s="23">
        <v>1426</v>
      </c>
      <c r="F14" s="20">
        <f>SUM(G14:I14)</f>
        <v>36170</v>
      </c>
      <c r="G14" s="19">
        <v>18178</v>
      </c>
      <c r="H14" s="18">
        <v>16999</v>
      </c>
      <c r="I14" s="19">
        <v>993</v>
      </c>
      <c r="J14" s="18" t="s">
        <v>4</v>
      </c>
      <c r="K14" s="19" t="s">
        <v>4</v>
      </c>
      <c r="L14" s="18" t="s">
        <v>4</v>
      </c>
      <c r="M14" s="19" t="s">
        <v>4</v>
      </c>
      <c r="N14" s="18" t="s">
        <v>4</v>
      </c>
      <c r="O14" s="19" t="s">
        <v>4</v>
      </c>
      <c r="P14" s="18" t="s">
        <v>4</v>
      </c>
      <c r="Q14" s="11">
        <v>2007</v>
      </c>
    </row>
    <row r="15" spans="1:17" ht="30" customHeight="1">
      <c r="A15" s="17">
        <v>2551</v>
      </c>
      <c r="B15" s="17"/>
      <c r="C15" s="17"/>
      <c r="D15" s="17"/>
      <c r="E15" s="21">
        <v>1413</v>
      </c>
      <c r="F15" s="20">
        <f>SUM(G15:I15)</f>
        <v>37657</v>
      </c>
      <c r="G15" s="19">
        <v>19512</v>
      </c>
      <c r="H15" s="18">
        <v>18145</v>
      </c>
      <c r="I15" s="22" t="s">
        <v>4</v>
      </c>
      <c r="J15" s="18" t="s">
        <v>4</v>
      </c>
      <c r="K15" s="19" t="s">
        <v>4</v>
      </c>
      <c r="L15" s="18" t="s">
        <v>4</v>
      </c>
      <c r="M15" s="19" t="s">
        <v>4</v>
      </c>
      <c r="N15" s="18" t="s">
        <v>4</v>
      </c>
      <c r="O15" s="19" t="s">
        <v>4</v>
      </c>
      <c r="P15" s="18" t="s">
        <v>4</v>
      </c>
      <c r="Q15" s="11">
        <v>2008</v>
      </c>
    </row>
    <row r="16" spans="1:17" ht="30" customHeight="1">
      <c r="A16" s="17">
        <v>2552</v>
      </c>
      <c r="B16" s="17"/>
      <c r="C16" s="17"/>
      <c r="D16" s="17"/>
      <c r="E16" s="21">
        <v>1370</v>
      </c>
      <c r="F16" s="20">
        <f>SUM(G16:I16)</f>
        <v>38905</v>
      </c>
      <c r="G16" s="19">
        <v>19448</v>
      </c>
      <c r="H16" s="18">
        <v>19457</v>
      </c>
      <c r="I16" s="22" t="s">
        <v>4</v>
      </c>
      <c r="J16" s="18" t="s">
        <v>4</v>
      </c>
      <c r="K16" s="19" t="s">
        <v>4</v>
      </c>
      <c r="L16" s="18" t="s">
        <v>4</v>
      </c>
      <c r="M16" s="19" t="s">
        <v>4</v>
      </c>
      <c r="N16" s="18" t="s">
        <v>4</v>
      </c>
      <c r="O16" s="19" t="s">
        <v>4</v>
      </c>
      <c r="P16" s="18" t="s">
        <v>4</v>
      </c>
      <c r="Q16" s="11">
        <v>2009</v>
      </c>
    </row>
    <row r="17" spans="1:18" ht="30" customHeight="1">
      <c r="A17" s="17">
        <v>2553</v>
      </c>
      <c r="B17" s="17"/>
      <c r="C17" s="17"/>
      <c r="D17" s="17"/>
      <c r="E17" s="21">
        <v>1939</v>
      </c>
      <c r="F17" s="20">
        <f>SUM(G17:I17)</f>
        <v>50854</v>
      </c>
      <c r="G17" s="19">
        <v>20364</v>
      </c>
      <c r="H17" s="18">
        <v>19585</v>
      </c>
      <c r="I17" s="19">
        <v>10905</v>
      </c>
      <c r="J17" s="18">
        <f>SUM(K17:M17)</f>
        <v>19553</v>
      </c>
      <c r="K17" s="19">
        <v>14637</v>
      </c>
      <c r="L17" s="18">
        <v>4916</v>
      </c>
      <c r="M17" s="19" t="s">
        <v>4</v>
      </c>
      <c r="N17" s="18" t="s">
        <v>4</v>
      </c>
      <c r="O17" s="19" t="s">
        <v>4</v>
      </c>
      <c r="P17" s="18" t="s">
        <v>4</v>
      </c>
      <c r="Q17" s="11">
        <v>2010</v>
      </c>
    </row>
    <row r="18" spans="1:18" ht="30" customHeight="1">
      <c r="A18" s="17">
        <v>2554</v>
      </c>
      <c r="B18" s="17"/>
      <c r="C18" s="17"/>
      <c r="D18" s="17"/>
      <c r="E18" s="21">
        <v>1712</v>
      </c>
      <c r="F18" s="20">
        <f>SUM(G18:I18)</f>
        <v>46270</v>
      </c>
      <c r="G18" s="19">
        <v>22909</v>
      </c>
      <c r="H18" s="18">
        <v>23361</v>
      </c>
      <c r="I18" s="19" t="s">
        <v>4</v>
      </c>
      <c r="J18" s="18">
        <f>SUM(K18:M18)</f>
        <v>45335</v>
      </c>
      <c r="K18" s="19">
        <v>25186</v>
      </c>
      <c r="L18" s="18">
        <v>20149</v>
      </c>
      <c r="M18" s="19" t="s">
        <v>4</v>
      </c>
      <c r="N18" s="18" t="s">
        <v>4</v>
      </c>
      <c r="O18" s="19" t="s">
        <v>4</v>
      </c>
      <c r="P18" s="18" t="s">
        <v>4</v>
      </c>
      <c r="Q18" s="11">
        <v>2011</v>
      </c>
    </row>
    <row r="19" spans="1:18" ht="30" customHeight="1">
      <c r="A19" s="17">
        <v>2555</v>
      </c>
      <c r="B19" s="17"/>
      <c r="C19" s="17"/>
      <c r="D19" s="16"/>
      <c r="E19" s="15">
        <v>1629</v>
      </c>
      <c r="F19" s="14">
        <v>46218</v>
      </c>
      <c r="G19" s="13">
        <v>23696</v>
      </c>
      <c r="H19" s="12">
        <v>22522</v>
      </c>
      <c r="I19" s="13" t="s">
        <v>6</v>
      </c>
      <c r="J19" s="12">
        <v>21987</v>
      </c>
      <c r="K19" s="13">
        <v>9495</v>
      </c>
      <c r="L19" s="12">
        <v>12492</v>
      </c>
      <c r="M19" s="13" t="s">
        <v>6</v>
      </c>
      <c r="N19" s="12" t="s">
        <v>5</v>
      </c>
      <c r="O19" s="13" t="s">
        <v>4</v>
      </c>
      <c r="P19" s="12" t="s">
        <v>4</v>
      </c>
      <c r="Q19" s="11">
        <v>2012</v>
      </c>
    </row>
    <row r="20" spans="1:18" ht="12" customHeight="1">
      <c r="A20" s="10"/>
      <c r="B20" s="10"/>
      <c r="C20" s="10"/>
      <c r="D20" s="10"/>
      <c r="E20" s="8"/>
      <c r="F20" s="9"/>
      <c r="G20" s="7"/>
      <c r="H20" s="8"/>
      <c r="I20" s="7"/>
      <c r="J20" s="8"/>
      <c r="K20" s="7"/>
      <c r="L20" s="8"/>
      <c r="M20" s="7"/>
      <c r="N20" s="8"/>
      <c r="O20" s="7"/>
      <c r="P20" s="8"/>
      <c r="Q20" s="7"/>
    </row>
    <row r="21" spans="1:18" ht="12" customHeight="1">
      <c r="C21" s="6"/>
      <c r="D21" s="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8">
      <c r="A22" s="5" t="s">
        <v>3</v>
      </c>
      <c r="B22" s="5"/>
      <c r="C22" s="3" t="s">
        <v>2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>
      <c r="A23" s="5" t="s">
        <v>1</v>
      </c>
      <c r="B23" s="5"/>
      <c r="C23" s="3" t="s">
        <v>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>
      <c r="B24" s="4"/>
    </row>
  </sheetData>
  <mergeCells count="21">
    <mergeCell ref="A12:D12"/>
    <mergeCell ref="A13:D13"/>
    <mergeCell ref="N5:P5"/>
    <mergeCell ref="A19:D19"/>
    <mergeCell ref="Q4:Q7"/>
    <mergeCell ref="N4:P4"/>
    <mergeCell ref="A11:D11"/>
    <mergeCell ref="A9:D9"/>
    <mergeCell ref="A10:D10"/>
    <mergeCell ref="J4:M4"/>
    <mergeCell ref="J5:M5"/>
    <mergeCell ref="F4:I4"/>
    <mergeCell ref="F5:I5"/>
    <mergeCell ref="A5:D6"/>
    <mergeCell ref="A22:B22"/>
    <mergeCell ref="A23:B23"/>
    <mergeCell ref="A14:D14"/>
    <mergeCell ref="A16:D16"/>
    <mergeCell ref="A15:D15"/>
    <mergeCell ref="A18:D18"/>
    <mergeCell ref="A17:D17"/>
  </mergeCells>
  <pageMargins left="0.39370078740157483" right="0.19685039370078741" top="0.70866141732283472" bottom="0.39370078740157483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2013-09-07T07:01:00Z</dcterms:created>
  <dcterms:modified xsi:type="dcterms:W3CDTF">2013-09-07T07:01:06Z</dcterms:modified>
</cp:coreProperties>
</file>