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9555" windowHeight="7485"/>
  </bookViews>
  <sheets>
    <sheet name="T-14.2  ใหม่" sheetId="1" r:id="rId1"/>
  </sheets>
  <definedNames>
    <definedName name="_xlnm.Print_Area" localSheetId="0">'T-14.2  ใหม่'!$A$1:$P$61</definedName>
  </definedNames>
  <calcPr calcId="125725"/>
</workbook>
</file>

<file path=xl/calcChain.xml><?xml version="1.0" encoding="utf-8"?>
<calcChain xmlns="http://schemas.openxmlformats.org/spreadsheetml/2006/main">
  <c r="J43" i="1"/>
  <c r="J42"/>
  <c r="J41"/>
  <c r="H41"/>
  <c r="G41"/>
  <c r="J39"/>
  <c r="J38"/>
  <c r="J37"/>
  <c r="J28"/>
  <c r="H26"/>
  <c r="J26" s="1"/>
  <c r="G26"/>
  <c r="J25"/>
  <c r="J24"/>
  <c r="J23"/>
  <c r="I21"/>
  <c r="I20"/>
  <c r="J19"/>
  <c r="I19"/>
  <c r="J18"/>
  <c r="I18"/>
  <c r="J17"/>
  <c r="I17"/>
  <c r="H16"/>
  <c r="G16"/>
  <c r="J16" s="1"/>
  <c r="F16"/>
  <c r="J15"/>
  <c r="I15"/>
  <c r="J14"/>
  <c r="J13"/>
  <c r="H13"/>
  <c r="G13"/>
  <c r="F13"/>
  <c r="J12"/>
  <c r="I12"/>
  <c r="J11"/>
  <c r="I11"/>
  <c r="H10"/>
  <c r="G10"/>
  <c r="J10" s="1"/>
  <c r="F10"/>
  <c r="J9"/>
  <c r="J8"/>
  <c r="I10" l="1"/>
  <c r="I16"/>
</calcChain>
</file>

<file path=xl/sharedStrings.xml><?xml version="1.0" encoding="utf-8"?>
<sst xmlns="http://schemas.openxmlformats.org/spreadsheetml/2006/main" count="138" uniqueCount="72">
  <si>
    <t xml:space="preserve">ตาราง   </t>
  </si>
  <si>
    <t>สถิติการท่องเที่ยวของจังหวัดสุพรรณบุรี พ.ศ. 2551 - 2553</t>
  </si>
  <si>
    <t xml:space="preserve">TABLE </t>
  </si>
  <si>
    <t>SUPHANBURI TOURISM STATISTICS: 2008 - 2010</t>
  </si>
  <si>
    <t>รายการ</t>
  </si>
  <si>
    <t>2551 (2008)</t>
  </si>
  <si>
    <t>2552 (2009)</t>
  </si>
  <si>
    <t>2553 (2010)</t>
  </si>
  <si>
    <t>อัตราการเปลี่ยนแปลง (%)</t>
  </si>
  <si>
    <t>Item</t>
  </si>
  <si>
    <t xml:space="preserve"> Percent change</t>
  </si>
  <si>
    <t>2552  (2009 )</t>
  </si>
  <si>
    <t>2553  (2010 )</t>
  </si>
  <si>
    <t>จำนวนสถานพักแรม (แห่ง)</t>
  </si>
  <si>
    <t>…</t>
  </si>
  <si>
    <t>-</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</si>
  <si>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</si>
  <si>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</si>
  <si>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</si>
  <si>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</si>
  <si>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</si>
  <si>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</si>
  <si>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</si>
  <si>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</si>
  <si>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</si>
  <si>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4"/>
        <rFont val="TH SarabunPSK"/>
        <family val="2"/>
      </rPr>
      <t>1/</t>
    </r>
  </si>
  <si>
    <t xml:space="preserve">                -52.14</t>
  </si>
  <si>
    <r>
      <t xml:space="preserve">Number of tourists </t>
    </r>
    <r>
      <rPr>
        <vertAlign val="superscript"/>
        <sz val="14"/>
        <rFont val="TH SarabunPSK"/>
        <family val="2"/>
      </rPr>
      <t>1/</t>
    </r>
  </si>
  <si>
    <t xml:space="preserve">                -52.47</t>
  </si>
  <si>
    <r>
      <t>จำนวนนักทัศนาจร</t>
    </r>
    <r>
      <rPr>
        <vertAlign val="superscript"/>
        <sz val="14"/>
        <rFont val="TH SarabunPSK"/>
        <family val="2"/>
      </rPr>
      <t>2/</t>
    </r>
  </si>
  <si>
    <r>
      <t xml:space="preserve">Number of excursionists </t>
    </r>
    <r>
      <rPr>
        <vertAlign val="superscript"/>
        <sz val="14"/>
        <rFont val="TH SarabunPSK"/>
        <family val="2"/>
      </rPr>
      <t>2/</t>
    </r>
  </si>
  <si>
    <t>ระยะเวลาพำนักเฉลี่ยของนักท่องเที่ยว (วัน)</t>
  </si>
  <si>
    <t>Average length of stay (Day)</t>
  </si>
  <si>
    <t xml:space="preserve">                  -5.83</t>
  </si>
  <si>
    <t xml:space="preserve">                 -36.75</t>
  </si>
  <si>
    <r>
      <t>ค่าใช้จ่ายเฉลี่ย (บาท/คน/วัน)</t>
    </r>
    <r>
      <rPr>
        <vertAlign val="superscript"/>
        <sz val="14"/>
        <rFont val="TH SarabunPSK"/>
        <family val="2"/>
      </rPr>
      <t>3/</t>
    </r>
  </si>
  <si>
    <r>
      <t>Average expenditure (Baht/Person/Day)</t>
    </r>
    <r>
      <rPr>
        <vertAlign val="superscript"/>
        <sz val="14"/>
        <rFont val="TH SarabunPSK"/>
        <family val="2"/>
      </rPr>
      <t>3/</t>
    </r>
  </si>
  <si>
    <t>ผู้เยี่ยมเยือน</t>
  </si>
  <si>
    <t>n/a(815.33)</t>
  </si>
  <si>
    <t>x</t>
  </si>
  <si>
    <t>Visitors</t>
  </si>
  <si>
    <t>n/a(809.70)</t>
  </si>
  <si>
    <t>n/a(1,227.12)</t>
  </si>
  <si>
    <t>นักท่องเที่ยว</t>
  </si>
  <si>
    <t>n/a(998.07)</t>
  </si>
  <si>
    <t>Tourists</t>
  </si>
  <si>
    <t>n/a(989.28)</t>
  </si>
  <si>
    <t xml:space="preserve">                 -0.83</t>
  </si>
  <si>
    <t>n/a(1,514.02)</t>
  </si>
  <si>
    <t>สถิติการท่องเที่ยวของจังหวัดสุพรรณบุรี พ.ศ. 2551 - 2553  (ต่อ)</t>
  </si>
  <si>
    <t>SUPHANBURI TOURISM STATISTICS: 2008 - 2010  (Contd.)</t>
  </si>
  <si>
    <t>นักทัศนาจร</t>
  </si>
  <si>
    <t>n/a(649.54)</t>
  </si>
  <si>
    <t>Excursionists</t>
  </si>
  <si>
    <t>n/a(647.85)</t>
  </si>
  <si>
    <t>n/a(808.05)</t>
  </si>
  <si>
    <r>
      <t>รายได้จากการท่องเที่ยว (ล้านบาท)</t>
    </r>
    <r>
      <rPr>
        <vertAlign val="superscript"/>
        <sz val="14"/>
        <rFont val="TH SarabunPSK"/>
        <family val="2"/>
      </rPr>
      <t>3/</t>
    </r>
  </si>
  <si>
    <r>
      <t>Revenue (Million baht)</t>
    </r>
    <r>
      <rPr>
        <vertAlign val="superscript"/>
        <sz val="14"/>
        <rFont val="TH SarabunPSK"/>
        <family val="2"/>
      </rPr>
      <t>3/</t>
    </r>
  </si>
  <si>
    <t>n/a(1,321.13)</t>
  </si>
  <si>
    <t>n/a(1,277.72)</t>
  </si>
  <si>
    <t>n/a(43.41)</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</si>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</sst>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4">
    <numFmt numFmtId="43" formatCode="_-* #,##0.00_-;\-* #,##0.00_-;_-* &quot;-&quot;??_-;_-@_-"/>
    <numFmt numFmtId="187" formatCode="0.0"/>
    <numFmt numFmtId="188" formatCode="_-* #,##0_-;\-* #,##0_-;_-* &quot;-&quot;??_-;_-@_-"/>
    <numFmt numFmtId="189" formatCode="_-* #,##0.0_-;\-* #,##0.0_-;_-* &quot;-&quot;??_-;_-@_-"/>
  </numFmts>
  <fonts count="9">
    <font>
      <sz val="11"/>
      <color theme="1"/>
      <name val="Tahoma"/>
      <family val="2"/>
      <charset val="222"/>
      <scheme val="minor"/>
    </font>
    <font>
      <sz val="14"/>
      <name val="Cordia New"/>
      <family val="2"/>
    </font>
    <font>
      <b/>
      <sz val="14"/>
      <name val="TH SarabunPSK"/>
      <family val="2"/>
    </font>
    <font>
      <sz val="14"/>
      <name val="TH SarabunPSK"/>
      <family val="2"/>
    </font>
    <font>
      <sz val="14"/>
      <name val="Cordia New"/>
      <charset val="222"/>
    </font>
    <font>
      <vertAlign val="superscript"/>
      <sz val="14"/>
      <name val="TH SarabunPSK"/>
      <family val="2"/>
    </font>
    <font>
      <sz val="16"/>
      <name val="AngsanaUPC"/>
      <family val="1"/>
    </font>
    <font>
      <sz val="14"/>
      <name val="EucrosiaUPC"/>
      <family val="1"/>
    </font>
    <font>
      <sz val="12"/>
      <name val="TH SarabunPSK"/>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6" fillId="0" borderId="0"/>
  </cellStyleXfs>
  <cellXfs count="83">
    <xf numFmtId="0" fontId="0" fillId="0" borderId="0" xfId="0"/>
    <xf numFmtId="0" fontId="2" fillId="0" borderId="0" xfId="2" applyFont="1"/>
    <xf numFmtId="0" fontId="2" fillId="0" borderId="0" xfId="2" applyFont="1" applyAlignment="1">
      <alignment horizontal="left"/>
    </xf>
    <xf numFmtId="187" fontId="2" fillId="0" borderId="0" xfId="2" applyNumberFormat="1" applyFont="1" applyAlignment="1">
      <alignment horizontal="center"/>
    </xf>
    <xf numFmtId="0" fontId="2" fillId="0" borderId="0" xfId="2" applyFont="1" applyBorder="1"/>
    <xf numFmtId="0" fontId="2" fillId="0" borderId="0" xfId="2" applyFont="1" applyBorder="1" applyAlignment="1">
      <alignment horizontal="left"/>
    </xf>
    <xf numFmtId="0" fontId="3" fillId="0" borderId="0" xfId="2" applyFont="1"/>
    <xf numFmtId="0" fontId="3" fillId="0" borderId="0" xfId="2" applyFont="1" applyBorder="1"/>
    <xf numFmtId="0" fontId="3" fillId="0" borderId="1"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xf>
    <xf numFmtId="0" fontId="3" fillId="0" borderId="4" xfId="2" applyFont="1" applyBorder="1" applyAlignment="1">
      <alignment horizontal="center"/>
    </xf>
    <xf numFmtId="0" fontId="3" fillId="0" borderId="2" xfId="2" applyFont="1" applyBorder="1" applyAlignment="1">
      <alignment horizontal="center"/>
    </xf>
    <xf numFmtId="0" fontId="3" fillId="0" borderId="4" xfId="2" applyFont="1" applyBorder="1" applyAlignment="1">
      <alignment horizontal="center"/>
    </xf>
    <xf numFmtId="0" fontId="3" fillId="0" borderId="0"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6" xfId="2" applyFont="1" applyBorder="1" applyAlignment="1">
      <alignment horizontal="center" vertical="center"/>
    </xf>
    <xf numFmtId="0" fontId="3" fillId="0" borderId="7" xfId="2"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center"/>
    </xf>
    <xf numFmtId="0" fontId="3" fillId="0" borderId="10" xfId="2" applyFont="1" applyBorder="1" applyAlignment="1">
      <alignment horizontal="center" vertical="center" shrinkToFit="1"/>
    </xf>
    <xf numFmtId="0" fontId="3" fillId="0" borderId="8" xfId="2" applyFont="1" applyBorder="1" applyAlignment="1">
      <alignment horizontal="center" vertical="center" shrinkToFit="1"/>
    </xf>
    <xf numFmtId="0" fontId="3" fillId="0" borderId="11" xfId="2" applyFont="1" applyBorder="1" applyAlignment="1">
      <alignment horizontal="center" vertical="center"/>
    </xf>
    <xf numFmtId="0" fontId="3" fillId="0" borderId="11" xfId="2" applyFont="1" applyBorder="1" applyAlignment="1">
      <alignment horizontal="center"/>
    </xf>
    <xf numFmtId="0" fontId="3" fillId="0" borderId="7" xfId="2" quotePrefix="1" applyFont="1" applyBorder="1" applyAlignment="1">
      <alignment horizontal="center"/>
    </xf>
    <xf numFmtId="0" fontId="3" fillId="0" borderId="0"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6" xfId="2" quotePrefix="1" applyFont="1" applyBorder="1" applyAlignment="1">
      <alignment horizontal="center"/>
    </xf>
    <xf numFmtId="0" fontId="3" fillId="0" borderId="9" xfId="2" quotePrefix="1" applyFont="1" applyBorder="1" applyAlignment="1">
      <alignment horizontal="center"/>
    </xf>
    <xf numFmtId="0" fontId="3" fillId="0" borderId="0" xfId="2" applyFont="1" applyBorder="1" applyAlignment="1">
      <alignment horizontal="left"/>
    </xf>
    <xf numFmtId="0" fontId="2" fillId="0" borderId="0" xfId="2" applyFont="1" applyBorder="1" applyAlignment="1">
      <alignment horizontal="center"/>
    </xf>
    <xf numFmtId="0" fontId="2" fillId="0" borderId="5" xfId="2" applyFont="1" applyBorder="1" applyAlignment="1">
      <alignment horizontal="center"/>
    </xf>
    <xf numFmtId="188" fontId="3" fillId="0" borderId="6" xfId="3" applyNumberFormat="1" applyFont="1" applyBorder="1" applyAlignment="1">
      <alignment horizontal="right"/>
    </xf>
    <xf numFmtId="188" fontId="3" fillId="0" borderId="6" xfId="4" applyNumberFormat="1" applyFont="1" applyBorder="1"/>
    <xf numFmtId="189" fontId="3" fillId="0" borderId="0" xfId="1" applyNumberFormat="1" applyFont="1" applyBorder="1" applyAlignment="1">
      <alignment horizontal="right"/>
    </xf>
    <xf numFmtId="189" fontId="3" fillId="0" borderId="6" xfId="1" applyNumberFormat="1" applyFont="1" applyBorder="1"/>
    <xf numFmtId="0" fontId="3" fillId="0" borderId="9" xfId="2" applyFont="1" applyBorder="1"/>
    <xf numFmtId="188" fontId="3" fillId="2" borderId="6" xfId="4" applyNumberFormat="1" applyFont="1" applyFill="1" applyBorder="1" applyAlignment="1">
      <alignment vertical="center"/>
    </xf>
    <xf numFmtId="188" fontId="3" fillId="2" borderId="5" xfId="4" applyNumberFormat="1" applyFont="1" applyFill="1" applyBorder="1" applyAlignment="1">
      <alignment vertical="center"/>
    </xf>
    <xf numFmtId="188" fontId="3" fillId="0" borderId="6" xfId="1" applyNumberFormat="1" applyFont="1" applyBorder="1"/>
    <xf numFmtId="188" fontId="3" fillId="0" borderId="6" xfId="3" applyNumberFormat="1" applyFont="1" applyBorder="1"/>
    <xf numFmtId="189" fontId="3" fillId="0" borderId="0" xfId="1" applyNumberFormat="1" applyFont="1" applyBorder="1"/>
    <xf numFmtId="0" fontId="3" fillId="0" borderId="0" xfId="2" applyFont="1" applyBorder="1" applyAlignment="1">
      <alignment horizontal="center"/>
    </xf>
    <xf numFmtId="0" fontId="3" fillId="0" borderId="5" xfId="2" applyFont="1" applyBorder="1" applyAlignment="1">
      <alignment horizontal="center"/>
    </xf>
    <xf numFmtId="188" fontId="3" fillId="0" borderId="6" xfId="1" applyNumberFormat="1" applyFont="1" applyBorder="1" applyAlignment="1">
      <alignment horizontal="right"/>
    </xf>
    <xf numFmtId="0" fontId="3" fillId="0" borderId="5" xfId="2" applyFont="1" applyBorder="1"/>
    <xf numFmtId="189" fontId="3" fillId="0" borderId="0" xfId="1" quotePrefix="1" applyNumberFormat="1" applyFont="1" applyBorder="1" applyAlignment="1">
      <alignment horizontal="right" vertical="center"/>
    </xf>
    <xf numFmtId="189" fontId="3" fillId="0" borderId="6" xfId="1" applyNumberFormat="1" applyFont="1" applyBorder="1" applyAlignment="1">
      <alignment horizontal="right"/>
    </xf>
    <xf numFmtId="43" fontId="3" fillId="0" borderId="6" xfId="1" applyNumberFormat="1" applyFont="1" applyBorder="1" applyAlignment="1">
      <alignment horizontal="right" vertical="center"/>
    </xf>
    <xf numFmtId="43" fontId="3" fillId="0" borderId="6" xfId="3" applyFont="1" applyBorder="1"/>
    <xf numFmtId="189" fontId="3" fillId="0" borderId="6" xfId="1" quotePrefix="1" applyNumberFormat="1" applyFont="1" applyBorder="1" applyAlignment="1">
      <alignment horizontal="right"/>
    </xf>
    <xf numFmtId="188" fontId="2" fillId="0" borderId="6" xfId="1" applyNumberFormat="1" applyFont="1" applyBorder="1" applyAlignment="1">
      <alignment horizontal="right" vertical="center"/>
    </xf>
    <xf numFmtId="43" fontId="3" fillId="0" borderId="6" xfId="3" applyNumberFormat="1" applyFont="1" applyBorder="1"/>
    <xf numFmtId="4" fontId="2" fillId="0" borderId="6" xfId="5" applyNumberFormat="1" applyFont="1" applyBorder="1" applyAlignment="1">
      <alignment horizontal="right" vertical="center"/>
    </xf>
    <xf numFmtId="188" fontId="3" fillId="0" borderId="6" xfId="1" applyNumberFormat="1" applyFont="1" applyBorder="1" applyAlignment="1">
      <alignment horizontal="right" vertical="center"/>
    </xf>
    <xf numFmtId="4" fontId="3" fillId="0" borderId="6" xfId="5" applyNumberFormat="1" applyFont="1" applyBorder="1" applyAlignment="1">
      <alignment horizontal="right" vertical="center"/>
    </xf>
    <xf numFmtId="189" fontId="3" fillId="0" borderId="0" xfId="3" applyNumberFormat="1" applyFont="1" applyBorder="1" applyAlignment="1">
      <alignment horizontal="right"/>
    </xf>
    <xf numFmtId="189" fontId="3" fillId="0" borderId="6" xfId="3" applyNumberFormat="1" applyFont="1" applyBorder="1" applyAlignment="1">
      <alignment horizontal="right"/>
    </xf>
    <xf numFmtId="4" fontId="3" fillId="0" borderId="0" xfId="5" applyNumberFormat="1" applyFont="1" applyBorder="1" applyAlignment="1">
      <alignment horizontal="right" vertical="center"/>
    </xf>
    <xf numFmtId="43" fontId="3" fillId="0" borderId="0" xfId="3" applyNumberFormat="1" applyFont="1" applyBorder="1"/>
    <xf numFmtId="43" fontId="3" fillId="0" borderId="0" xfId="3" applyFont="1" applyBorder="1" applyAlignment="1">
      <alignment horizontal="right"/>
    </xf>
    <xf numFmtId="43" fontId="3" fillId="0" borderId="0" xfId="3" applyFont="1" applyBorder="1"/>
    <xf numFmtId="43" fontId="2" fillId="0" borderId="6" xfId="1" applyFont="1" applyBorder="1" applyAlignment="1">
      <alignment horizontal="right" vertical="center"/>
    </xf>
    <xf numFmtId="189" fontId="3" fillId="0" borderId="6" xfId="3" applyNumberFormat="1" applyFont="1" applyBorder="1"/>
    <xf numFmtId="43" fontId="3" fillId="0" borderId="6" xfId="1" applyFont="1" applyBorder="1" applyAlignment="1">
      <alignment horizontal="right" vertical="center"/>
    </xf>
    <xf numFmtId="43" fontId="7" fillId="0" borderId="6" xfId="1" applyFont="1" applyBorder="1" applyAlignment="1">
      <alignment horizontal="center"/>
    </xf>
    <xf numFmtId="3" fontId="7" fillId="0" borderId="6" xfId="2" applyNumberFormat="1" applyFont="1" applyBorder="1" applyAlignment="1">
      <alignment horizontal="center"/>
    </xf>
    <xf numFmtId="43" fontId="2" fillId="0" borderId="6" xfId="1" applyFont="1" applyBorder="1" applyAlignment="1">
      <alignment horizontal="right"/>
    </xf>
    <xf numFmtId="4" fontId="2" fillId="0" borderId="6" xfId="2" applyNumberFormat="1" applyFont="1" applyBorder="1" applyAlignment="1">
      <alignment horizontal="right"/>
    </xf>
    <xf numFmtId="43" fontId="3" fillId="0" borderId="6" xfId="1" applyFont="1" applyBorder="1" applyAlignment="1">
      <alignment horizontal="right"/>
    </xf>
    <xf numFmtId="4" fontId="3" fillId="0" borderId="6" xfId="2" applyNumberFormat="1" applyFont="1" applyBorder="1" applyAlignment="1">
      <alignment horizontal="right"/>
    </xf>
    <xf numFmtId="189" fontId="3" fillId="0" borderId="9" xfId="3" applyNumberFormat="1" applyFont="1" applyBorder="1" applyAlignment="1">
      <alignment horizontal="right"/>
    </xf>
    <xf numFmtId="0" fontId="3" fillId="0" borderId="10" xfId="2" applyFont="1" applyBorder="1"/>
    <xf numFmtId="0" fontId="3" fillId="0" borderId="8" xfId="2" applyFont="1" applyBorder="1"/>
    <xf numFmtId="0" fontId="3" fillId="0" borderId="11" xfId="2" applyFont="1" applyBorder="1"/>
    <xf numFmtId="0" fontId="3" fillId="0" borderId="7" xfId="2" applyFont="1" applyBorder="1"/>
    <xf numFmtId="0" fontId="3" fillId="0" borderId="10" xfId="2" applyFont="1" applyBorder="1" applyAlignment="1">
      <alignment horizontal="left"/>
    </xf>
    <xf numFmtId="0" fontId="8" fillId="0" borderId="0" xfId="2" applyFont="1" applyBorder="1"/>
    <xf numFmtId="0" fontId="8" fillId="0" borderId="0" xfId="2" applyFont="1"/>
    <xf numFmtId="0" fontId="8" fillId="0" borderId="0" xfId="2" applyFont="1" applyBorder="1" applyAlignment="1">
      <alignment horizontal="left"/>
    </xf>
    <xf numFmtId="0" fontId="8" fillId="0" borderId="0" xfId="2" applyFont="1" applyAlignment="1">
      <alignment horizontal="left"/>
    </xf>
    <xf numFmtId="0" fontId="3" fillId="0" borderId="0" xfId="2" applyFont="1" applyAlignment="1">
      <alignment horizontal="left"/>
    </xf>
    <xf numFmtId="0" fontId="3" fillId="0" borderId="0" xfId="2" applyFont="1" applyAlignment="1">
      <alignment wrapText="1"/>
    </xf>
  </cellXfs>
  <cellStyles count="6">
    <cellStyle name="Comma" xfId="1" builtinId="3"/>
    <cellStyle name="Comma 2" xfId="4"/>
    <cellStyle name="Normal" xfId="0" builtinId="0"/>
    <cellStyle name="Normal 2" xfId="2"/>
    <cellStyle name="เครื่องหมายจุลภาค 2" xfId="3"/>
    <cellStyle name="ปกติ_F-C-Rai47-Q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12820650" y="14325600"/>
          <a:ext cx="0" cy="400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12811125" y="14297025"/>
          <a:ext cx="0" cy="419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29</xdr:row>
      <xdr:rowOff>181070</xdr:rowOff>
    </xdr:to>
    <xdr:sp macro="" textlink="">
      <xdr:nvSpPr>
        <xdr:cNvPr id="4" name="Text Box 3"/>
        <xdr:cNvSpPr txBox="1">
          <a:spLocks noChangeArrowheads="1"/>
        </xdr:cNvSpPr>
      </xdr:nvSpPr>
      <xdr:spPr bwMode="auto">
        <a:xfrm>
          <a:off x="12839700" y="6734270"/>
          <a:ext cx="0" cy="1885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29</xdr:row>
      <xdr:rowOff>171545</xdr:rowOff>
    </xdr:to>
    <xdr:sp macro="" textlink="">
      <xdr:nvSpPr>
        <xdr:cNvPr id="5" name="Text Box 4"/>
        <xdr:cNvSpPr txBox="1">
          <a:spLocks noChangeArrowheads="1"/>
        </xdr:cNvSpPr>
      </xdr:nvSpPr>
      <xdr:spPr bwMode="auto">
        <a:xfrm>
          <a:off x="12830175" y="6705695"/>
          <a:ext cx="0" cy="1905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0</xdr:colOff>
      <xdr:row>0</xdr:row>
      <xdr:rowOff>0</xdr:rowOff>
    </xdr:from>
    <xdr:to>
      <xdr:col>16</xdr:col>
      <xdr:colOff>0</xdr:colOff>
      <xdr:row>30</xdr:row>
      <xdr:rowOff>0</xdr:rowOff>
    </xdr:to>
    <xdr:grpSp>
      <xdr:nvGrpSpPr>
        <xdr:cNvPr id="6" name="Group 14"/>
        <xdr:cNvGrpSpPr>
          <a:grpSpLocks/>
        </xdr:cNvGrpSpPr>
      </xdr:nvGrpSpPr>
      <xdr:grpSpPr bwMode="auto">
        <a:xfrm rot="-2472">
          <a:off x="12792075" y="0"/>
          <a:ext cx="352425" cy="8696325"/>
          <a:chOff x="636" y="7"/>
          <a:chExt cx="24" cy="502"/>
        </a:xfrm>
      </xdr:grpSpPr>
      <xdr:sp macro="" textlink="">
        <xdr:nvSpPr>
          <xdr:cNvPr id="7" name="Rectangle 15"/>
          <xdr:cNvSpPr>
            <a:spLocks noChangeArrowheads="1"/>
          </xdr:cNvSpPr>
        </xdr:nvSpPr>
        <xdr:spPr bwMode="auto">
          <a:xfrm>
            <a:off x="636" y="7"/>
            <a:ext cx="24" cy="502"/>
          </a:xfrm>
          <a:prstGeom prst="rect">
            <a:avLst/>
          </a:prstGeom>
          <a:solidFill>
            <a:srgbClr val="C0C0C0">
              <a:alpha val="74901"/>
            </a:srgbClr>
          </a:solidFill>
          <a:ln w="9525">
            <a:noFill/>
            <a:miter lim="800000"/>
            <a:headEnd/>
            <a:tailEnd/>
          </a:ln>
        </xdr:spPr>
      </xdr:sp>
      <xdr:sp macro="" textlink="">
        <xdr:nvSpPr>
          <xdr:cNvPr id="8" name="Rectangle 16"/>
          <xdr:cNvSpPr>
            <a:spLocks noChangeArrowheads="1"/>
          </xdr:cNvSpPr>
        </xdr:nvSpPr>
        <xdr:spPr bwMode="auto">
          <a:xfrm>
            <a:off x="637" y="7"/>
            <a:ext cx="22" cy="36"/>
          </a:xfrm>
          <a:prstGeom prst="rect">
            <a:avLst/>
          </a:prstGeom>
          <a:solidFill>
            <a:srgbClr val="C0C0C0">
              <a:alpha val="74901"/>
            </a:srgbClr>
          </a:solidFill>
          <a:ln w="9525">
            <a:noFill/>
            <a:miter lim="800000"/>
            <a:headEnd/>
            <a:tailEnd/>
          </a:ln>
        </xdr:spPr>
      </xdr:sp>
    </xdr:grpSp>
    <xdr:clientData/>
  </xdr:twoCellAnchor>
  <xdr:twoCellAnchor>
    <xdr:from>
      <xdr:col>15</xdr:col>
      <xdr:colOff>16328</xdr:colOff>
      <xdr:row>0</xdr:row>
      <xdr:rowOff>38100</xdr:rowOff>
    </xdr:from>
    <xdr:to>
      <xdr:col>15</xdr:col>
      <xdr:colOff>333375</xdr:colOff>
      <xdr:row>1</xdr:row>
      <xdr:rowOff>276224</xdr:rowOff>
    </xdr:to>
    <xdr:sp macro="" textlink="">
      <xdr:nvSpPr>
        <xdr:cNvPr id="9" name="Text Box 17"/>
        <xdr:cNvSpPr txBox="1">
          <a:spLocks noChangeArrowheads="1"/>
        </xdr:cNvSpPr>
      </xdr:nvSpPr>
      <xdr:spPr bwMode="auto">
        <a:xfrm>
          <a:off x="12808403" y="38100"/>
          <a:ext cx="317047" cy="542924"/>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800" b="1" i="0" strike="noStrike">
              <a:solidFill>
                <a:srgbClr val="000000"/>
              </a:solidFill>
              <a:latin typeface="Angsana New" pitchFamily="18" charset="-34"/>
              <a:cs typeface="Angsana New" pitchFamily="18" charset="-34"/>
            </a:rPr>
            <a:t>1</a:t>
          </a:r>
          <a:r>
            <a:rPr lang="en-US" sz="1800" b="1" i="0" strike="noStrike">
              <a:solidFill>
                <a:srgbClr val="000000"/>
              </a:solidFill>
              <a:latin typeface="Angsana New" pitchFamily="18" charset="-34"/>
              <a:cs typeface="Angsana New" pitchFamily="18" charset="-34"/>
            </a:rPr>
            <a:t>44</a:t>
          </a:r>
          <a:endParaRPr lang="th-TH" sz="1800" b="1" i="0" strike="noStrike">
            <a:solidFill>
              <a:srgbClr val="000000"/>
            </a:solidFill>
            <a:latin typeface="Angsana New" pitchFamily="18" charset="-34"/>
            <a:cs typeface="Angsana New" pitchFamily="18" charset="-34"/>
          </a:endParaRPr>
        </a:p>
      </xdr:txBody>
    </xdr:sp>
    <xdr:clientData/>
  </xdr:twoCellAnchor>
  <xdr:twoCellAnchor>
    <xdr:from>
      <xdr:col>14</xdr:col>
      <xdr:colOff>149677</xdr:colOff>
      <xdr:row>3</xdr:row>
      <xdr:rowOff>8163</xdr:rowOff>
    </xdr:from>
    <xdr:to>
      <xdr:col>16</xdr:col>
      <xdr:colOff>9525</xdr:colOff>
      <xdr:row>12</xdr:row>
      <xdr:rowOff>84363</xdr:rowOff>
    </xdr:to>
    <xdr:sp macro="" textlink="">
      <xdr:nvSpPr>
        <xdr:cNvPr id="10" name="Text Box 18"/>
        <xdr:cNvSpPr txBox="1">
          <a:spLocks noChangeArrowheads="1"/>
        </xdr:cNvSpPr>
      </xdr:nvSpPr>
      <xdr:spPr bwMode="auto">
        <a:xfrm>
          <a:off x="12789352" y="722538"/>
          <a:ext cx="364673" cy="261937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400" b="0" i="0" strike="noStrike">
              <a:solidFill>
                <a:srgbClr val="000000"/>
              </a:solidFill>
              <a:cs typeface="JasmineUPC"/>
            </a:rPr>
            <a:t>สถิติการท่องเที่ยว</a:t>
          </a:r>
        </a:p>
      </xdr:txBody>
    </xdr:sp>
    <xdr:clientData/>
  </xdr:twoCellAnchor>
  <xdr:twoCellAnchor>
    <xdr:from>
      <xdr:col>15</xdr:col>
      <xdr:colOff>28575</xdr:colOff>
      <xdr:row>51</xdr:row>
      <xdr:rowOff>133350</xdr:rowOff>
    </xdr:from>
    <xdr:to>
      <xdr:col>15</xdr:col>
      <xdr:colOff>28575</xdr:colOff>
      <xdr:row>54</xdr:row>
      <xdr:rowOff>228600</xdr:rowOff>
    </xdr:to>
    <xdr:sp macro="" textlink="">
      <xdr:nvSpPr>
        <xdr:cNvPr id="11" name="Text Box 3"/>
        <xdr:cNvSpPr txBox="1">
          <a:spLocks noChangeArrowheads="1"/>
        </xdr:cNvSpPr>
      </xdr:nvSpPr>
      <xdr:spPr bwMode="auto">
        <a:xfrm>
          <a:off x="12820650" y="14630400"/>
          <a:ext cx="0" cy="10096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54</xdr:row>
      <xdr:rowOff>219075</xdr:rowOff>
    </xdr:to>
    <xdr:sp macro="" textlink="">
      <xdr:nvSpPr>
        <xdr:cNvPr id="12" name="Text Box 4"/>
        <xdr:cNvSpPr txBox="1">
          <a:spLocks noChangeArrowheads="1"/>
        </xdr:cNvSpPr>
      </xdr:nvSpPr>
      <xdr:spPr bwMode="auto">
        <a:xfrm>
          <a:off x="12811125" y="14601825"/>
          <a:ext cx="0" cy="10287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13" name="Text Box 3"/>
        <xdr:cNvSpPr txBox="1">
          <a:spLocks noChangeArrowheads="1"/>
        </xdr:cNvSpPr>
      </xdr:nvSpPr>
      <xdr:spPr bwMode="auto">
        <a:xfrm>
          <a:off x="12820650" y="14630400"/>
          <a:ext cx="0" cy="400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14" name="Text Box 4"/>
        <xdr:cNvSpPr txBox="1">
          <a:spLocks noChangeArrowheads="1"/>
        </xdr:cNvSpPr>
      </xdr:nvSpPr>
      <xdr:spPr bwMode="auto">
        <a:xfrm>
          <a:off x="12811125" y="14601825"/>
          <a:ext cx="0" cy="419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52</xdr:row>
      <xdr:rowOff>133350</xdr:rowOff>
    </xdr:from>
    <xdr:to>
      <xdr:col>15</xdr:col>
      <xdr:colOff>28575</xdr:colOff>
      <xdr:row>53</xdr:row>
      <xdr:rowOff>228600</xdr:rowOff>
    </xdr:to>
    <xdr:sp macro="" textlink="">
      <xdr:nvSpPr>
        <xdr:cNvPr id="15" name="Text Box 3"/>
        <xdr:cNvSpPr txBox="1">
          <a:spLocks noChangeArrowheads="1"/>
        </xdr:cNvSpPr>
      </xdr:nvSpPr>
      <xdr:spPr bwMode="auto">
        <a:xfrm>
          <a:off x="12820650" y="14935200"/>
          <a:ext cx="0" cy="400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52</xdr:row>
      <xdr:rowOff>104775</xdr:rowOff>
    </xdr:from>
    <xdr:to>
      <xdr:col>15</xdr:col>
      <xdr:colOff>19050</xdr:colOff>
      <xdr:row>53</xdr:row>
      <xdr:rowOff>219075</xdr:rowOff>
    </xdr:to>
    <xdr:sp macro="" textlink="">
      <xdr:nvSpPr>
        <xdr:cNvPr id="16" name="Text Box 4"/>
        <xdr:cNvSpPr txBox="1">
          <a:spLocks noChangeArrowheads="1"/>
        </xdr:cNvSpPr>
      </xdr:nvSpPr>
      <xdr:spPr bwMode="auto">
        <a:xfrm>
          <a:off x="12811125" y="14906625"/>
          <a:ext cx="0" cy="419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0</xdr:colOff>
      <xdr:row>30</xdr:row>
      <xdr:rowOff>0</xdr:rowOff>
    </xdr:from>
    <xdr:to>
      <xdr:col>16</xdr:col>
      <xdr:colOff>0</xdr:colOff>
      <xdr:row>61</xdr:row>
      <xdr:rowOff>19050</xdr:rowOff>
    </xdr:to>
    <xdr:grpSp>
      <xdr:nvGrpSpPr>
        <xdr:cNvPr id="17" name="Group 14"/>
        <xdr:cNvGrpSpPr>
          <a:grpSpLocks/>
        </xdr:cNvGrpSpPr>
      </xdr:nvGrpSpPr>
      <xdr:grpSpPr bwMode="auto">
        <a:xfrm rot="-2472">
          <a:off x="12792075" y="8696325"/>
          <a:ext cx="352425" cy="8696325"/>
          <a:chOff x="636" y="7"/>
          <a:chExt cx="24" cy="502"/>
        </a:xfrm>
      </xdr:grpSpPr>
      <xdr:sp macro="" textlink="">
        <xdr:nvSpPr>
          <xdr:cNvPr id="18" name="Rectangle 15"/>
          <xdr:cNvSpPr>
            <a:spLocks noChangeArrowheads="1"/>
          </xdr:cNvSpPr>
        </xdr:nvSpPr>
        <xdr:spPr bwMode="auto">
          <a:xfrm>
            <a:off x="636" y="7"/>
            <a:ext cx="24" cy="502"/>
          </a:xfrm>
          <a:prstGeom prst="rect">
            <a:avLst/>
          </a:prstGeom>
          <a:solidFill>
            <a:srgbClr val="C0C0C0">
              <a:alpha val="74901"/>
            </a:srgbClr>
          </a:solidFill>
          <a:ln w="9525">
            <a:noFill/>
            <a:miter lim="800000"/>
            <a:headEnd/>
            <a:tailEnd/>
          </a:ln>
        </xdr:spPr>
      </xdr:sp>
      <xdr:sp macro="" textlink="">
        <xdr:nvSpPr>
          <xdr:cNvPr id="19" name="Rectangle 16"/>
          <xdr:cNvSpPr>
            <a:spLocks noChangeArrowheads="1"/>
          </xdr:cNvSpPr>
        </xdr:nvSpPr>
        <xdr:spPr bwMode="auto">
          <a:xfrm>
            <a:off x="637" y="475"/>
            <a:ext cx="22" cy="33"/>
          </a:xfrm>
          <a:prstGeom prst="rect">
            <a:avLst/>
          </a:prstGeom>
          <a:solidFill>
            <a:srgbClr val="C0C0C0">
              <a:alpha val="74901"/>
            </a:srgbClr>
          </a:solidFill>
          <a:ln w="9525">
            <a:noFill/>
            <a:miter lim="800000"/>
            <a:headEnd/>
            <a:tailEnd/>
          </a:ln>
        </xdr:spPr>
      </xdr:sp>
    </xdr:grpSp>
    <xdr:clientData/>
  </xdr:twoCellAnchor>
  <xdr:twoCellAnchor>
    <xdr:from>
      <xdr:col>15</xdr:col>
      <xdr:colOff>28575</xdr:colOff>
      <xdr:row>58</xdr:row>
      <xdr:rowOff>180975</xdr:rowOff>
    </xdr:from>
    <xdr:to>
      <xdr:col>15</xdr:col>
      <xdr:colOff>345622</xdr:colOff>
      <xdr:row>60</xdr:row>
      <xdr:rowOff>114299</xdr:rowOff>
    </xdr:to>
    <xdr:sp macro="" textlink="">
      <xdr:nvSpPr>
        <xdr:cNvPr id="20" name="Text Box 17"/>
        <xdr:cNvSpPr txBox="1">
          <a:spLocks noChangeArrowheads="1"/>
        </xdr:cNvSpPr>
      </xdr:nvSpPr>
      <xdr:spPr bwMode="auto">
        <a:xfrm>
          <a:off x="12820650" y="16811625"/>
          <a:ext cx="317047" cy="542924"/>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800" b="1" i="0" strike="noStrike">
              <a:solidFill>
                <a:srgbClr val="000000"/>
              </a:solidFill>
              <a:latin typeface="Angsana New" pitchFamily="18" charset="-34"/>
              <a:cs typeface="Angsana New" pitchFamily="18" charset="-34"/>
            </a:rPr>
            <a:t>1</a:t>
          </a:r>
          <a:r>
            <a:rPr lang="en-US" sz="1800" b="1" i="0" strike="noStrike">
              <a:solidFill>
                <a:srgbClr val="000000"/>
              </a:solidFill>
              <a:latin typeface="Angsana New" pitchFamily="18" charset="-34"/>
              <a:cs typeface="Angsana New" pitchFamily="18" charset="-34"/>
            </a:rPr>
            <a:t>45</a:t>
          </a:r>
          <a:endParaRPr lang="th-TH" sz="1800" b="1" i="0" strike="noStrike">
            <a:solidFill>
              <a:srgbClr val="000000"/>
            </a:solidFill>
            <a:latin typeface="Angsana New" pitchFamily="18" charset="-34"/>
            <a:cs typeface="Angsana New" pitchFamily="18" charset="-34"/>
          </a:endParaRPr>
        </a:p>
      </xdr:txBody>
    </xdr:sp>
    <xdr:clientData/>
  </xdr:twoCellAnchor>
  <xdr:twoCellAnchor>
    <xdr:from>
      <xdr:col>14</xdr:col>
      <xdr:colOff>142875</xdr:colOff>
      <xdr:row>48</xdr:row>
      <xdr:rowOff>190500</xdr:rowOff>
    </xdr:from>
    <xdr:to>
      <xdr:col>16</xdr:col>
      <xdr:colOff>2723</xdr:colOff>
      <xdr:row>58</xdr:row>
      <xdr:rowOff>66675</xdr:rowOff>
    </xdr:to>
    <xdr:sp macro="" textlink="">
      <xdr:nvSpPr>
        <xdr:cNvPr id="21" name="Text Box 18"/>
        <xdr:cNvSpPr txBox="1">
          <a:spLocks noChangeArrowheads="1"/>
        </xdr:cNvSpPr>
      </xdr:nvSpPr>
      <xdr:spPr bwMode="auto">
        <a:xfrm>
          <a:off x="12782550" y="13773150"/>
          <a:ext cx="364673" cy="2924175"/>
        </a:xfrm>
        <a:prstGeom prst="rect">
          <a:avLst/>
        </a:prstGeom>
        <a:noFill/>
        <a:ln w="9525">
          <a:noFill/>
          <a:miter lim="800000"/>
          <a:headEnd/>
          <a:tailEnd/>
        </a:ln>
      </xdr:spPr>
      <xdr:txBody>
        <a:bodyPr vertOverflow="clip" vert="vert" wrap="square" lIns="27432" tIns="32004" rIns="0" bIns="0" anchor="ctr" upright="1"/>
        <a:lstStyle/>
        <a:p>
          <a:pPr algn="r" rtl="0">
            <a:defRPr sz="1000"/>
          </a:pPr>
          <a:r>
            <a:rPr lang="th-TH" sz="1400" b="0" i="0" strike="noStrike">
              <a:solidFill>
                <a:srgbClr val="000000"/>
              </a:solidFill>
              <a:cs typeface="JasmineUPC"/>
            </a:rPr>
            <a:t>สถิติการท่องเที่ยว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114"/>
  <sheetViews>
    <sheetView showGridLines="0" tabSelected="1" zoomScaleNormal="100" workbookViewId="0">
      <selection activeCell="N47" sqref="N47"/>
    </sheetView>
  </sheetViews>
  <sheetFormatPr defaultRowHeight="24" customHeight="1"/>
  <cols>
    <col min="1" max="1" width="1.5" style="6" customWidth="1"/>
    <col min="2" max="2" width="1.125" style="6" customWidth="1"/>
    <col min="3" max="3" width="4" style="6" customWidth="1"/>
    <col min="4" max="4" width="4.125" style="6" customWidth="1"/>
    <col min="5" max="5" width="20.75" style="6" customWidth="1"/>
    <col min="6" max="10" width="19.375" style="6" customWidth="1"/>
    <col min="11" max="11" width="0.75" style="6" customWidth="1"/>
    <col min="12" max="13" width="1.25" style="6" customWidth="1"/>
    <col min="14" max="14" width="34.25" style="7" customWidth="1"/>
    <col min="15" max="15" width="2" style="7" customWidth="1"/>
    <col min="16" max="16" width="4.625" style="6" customWidth="1"/>
    <col min="17" max="16384" width="9" style="6"/>
  </cols>
  <sheetData>
    <row r="1" spans="1:17" s="1" customFormat="1" ht="24" customHeight="1">
      <c r="B1" s="2" t="s">
        <v>0</v>
      </c>
      <c r="C1" s="2"/>
      <c r="D1" s="3">
        <v>14.2</v>
      </c>
      <c r="E1" s="2" t="s">
        <v>1</v>
      </c>
      <c r="N1" s="4"/>
      <c r="O1" s="4"/>
    </row>
    <row r="2" spans="1:17" s="4" customFormat="1" ht="24" customHeight="1">
      <c r="B2" s="5" t="s">
        <v>2</v>
      </c>
      <c r="C2" s="5"/>
      <c r="D2" s="3">
        <v>14.2</v>
      </c>
      <c r="E2" s="5" t="s">
        <v>3</v>
      </c>
    </row>
    <row r="3" spans="1:17" ht="8.25" customHeight="1"/>
    <row r="4" spans="1:17" ht="24" customHeight="1">
      <c r="A4" s="8" t="s">
        <v>4</v>
      </c>
      <c r="B4" s="8"/>
      <c r="C4" s="8"/>
      <c r="D4" s="8"/>
      <c r="E4" s="9"/>
      <c r="F4" s="10" t="s">
        <v>5</v>
      </c>
      <c r="G4" s="10" t="s">
        <v>6</v>
      </c>
      <c r="H4" s="10" t="s">
        <v>7</v>
      </c>
      <c r="I4" s="11" t="s">
        <v>8</v>
      </c>
      <c r="J4" s="12"/>
      <c r="K4" s="13"/>
      <c r="L4" s="8" t="s">
        <v>9</v>
      </c>
      <c r="M4" s="8"/>
      <c r="N4" s="8"/>
    </row>
    <row r="5" spans="1:17" ht="24" customHeight="1">
      <c r="A5" s="14"/>
      <c r="B5" s="14"/>
      <c r="C5" s="14"/>
      <c r="D5" s="14"/>
      <c r="E5" s="15"/>
      <c r="F5" s="16"/>
      <c r="G5" s="16"/>
      <c r="H5" s="16"/>
      <c r="I5" s="17" t="s">
        <v>10</v>
      </c>
      <c r="J5" s="18"/>
      <c r="K5" s="19"/>
      <c r="L5" s="14"/>
      <c r="M5" s="14"/>
      <c r="N5" s="14"/>
    </row>
    <row r="6" spans="1:17" ht="24" customHeight="1">
      <c r="A6" s="20"/>
      <c r="B6" s="20"/>
      <c r="C6" s="20"/>
      <c r="D6" s="20"/>
      <c r="E6" s="21"/>
      <c r="F6" s="22"/>
      <c r="G6" s="22"/>
      <c r="H6" s="22"/>
      <c r="I6" s="23" t="s">
        <v>11</v>
      </c>
      <c r="J6" s="23" t="s">
        <v>12</v>
      </c>
      <c r="K6" s="24"/>
      <c r="L6" s="20"/>
      <c r="M6" s="20"/>
      <c r="N6" s="20"/>
    </row>
    <row r="7" spans="1:17" ht="8.25" customHeight="1">
      <c r="A7" s="25"/>
      <c r="B7" s="25"/>
      <c r="C7" s="25"/>
      <c r="D7" s="25"/>
      <c r="E7" s="26"/>
      <c r="F7" s="27"/>
      <c r="G7" s="27"/>
      <c r="H7" s="27"/>
      <c r="I7" s="27"/>
      <c r="J7" s="27"/>
      <c r="K7" s="28"/>
      <c r="L7" s="25"/>
      <c r="M7" s="25"/>
      <c r="N7" s="25"/>
    </row>
    <row r="8" spans="1:17" s="7" customFormat="1" ht="24" customHeight="1">
      <c r="A8" s="29" t="s">
        <v>13</v>
      </c>
      <c r="B8" s="30"/>
      <c r="C8" s="30"/>
      <c r="D8" s="30"/>
      <c r="E8" s="31"/>
      <c r="F8" s="32" t="s">
        <v>14</v>
      </c>
      <c r="G8" s="33">
        <v>40</v>
      </c>
      <c r="H8" s="33">
        <v>56</v>
      </c>
      <c r="I8" s="34" t="s">
        <v>15</v>
      </c>
      <c r="J8" s="35">
        <f t="shared" ref="I8:J21" si="0">(H8-G8)/G8*100</f>
        <v>40</v>
      </c>
      <c r="K8" s="36"/>
      <c r="L8" s="29" t="s">
        <v>16</v>
      </c>
      <c r="M8" s="29"/>
      <c r="N8" s="29"/>
    </row>
    <row r="9" spans="1:17" s="7" customFormat="1" ht="24" customHeight="1">
      <c r="A9" s="29" t="s">
        <v>17</v>
      </c>
      <c r="B9" s="30"/>
      <c r="C9" s="30"/>
      <c r="D9" s="30"/>
      <c r="E9" s="31"/>
      <c r="F9" s="32" t="s">
        <v>14</v>
      </c>
      <c r="G9" s="37">
        <v>1863</v>
      </c>
      <c r="H9" s="38">
        <v>2142</v>
      </c>
      <c r="I9" s="34" t="s">
        <v>15</v>
      </c>
      <c r="J9" s="35">
        <f t="shared" si="0"/>
        <v>14.975845410628018</v>
      </c>
      <c r="K9" s="36"/>
      <c r="L9" s="29" t="s">
        <v>18</v>
      </c>
      <c r="M9" s="29"/>
      <c r="N9" s="29"/>
    </row>
    <row r="10" spans="1:17" s="7" customFormat="1" ht="24" customHeight="1">
      <c r="A10" s="29" t="s">
        <v>19</v>
      </c>
      <c r="B10" s="30"/>
      <c r="C10" s="30"/>
      <c r="D10" s="30"/>
      <c r="E10" s="31"/>
      <c r="F10" s="39">
        <f>F11+F12</f>
        <v>1149130.25</v>
      </c>
      <c r="G10" s="40">
        <f>G11+G12</f>
        <v>1175217</v>
      </c>
      <c r="H10" s="40">
        <f>H11+H12</f>
        <v>1488607</v>
      </c>
      <c r="I10" s="41">
        <f t="shared" si="0"/>
        <v>2.2701299526315664</v>
      </c>
      <c r="J10" s="35">
        <f t="shared" si="0"/>
        <v>26.666564557864632</v>
      </c>
      <c r="K10" s="36"/>
      <c r="L10" s="29" t="s">
        <v>20</v>
      </c>
      <c r="M10" s="29"/>
      <c r="N10" s="29"/>
    </row>
    <row r="11" spans="1:17" s="7" customFormat="1" ht="24" customHeight="1">
      <c r="A11" s="42"/>
      <c r="C11" s="29" t="s">
        <v>21</v>
      </c>
      <c r="D11" s="42"/>
      <c r="E11" s="43"/>
      <c r="F11" s="44">
        <v>1143068.67</v>
      </c>
      <c r="G11" s="40">
        <v>1165807</v>
      </c>
      <c r="H11" s="40">
        <v>1477132</v>
      </c>
      <c r="I11" s="41">
        <f t="shared" si="0"/>
        <v>1.9892356948248855</v>
      </c>
      <c r="J11" s="35">
        <f t="shared" si="0"/>
        <v>26.704677532387439</v>
      </c>
      <c r="K11" s="36"/>
      <c r="L11" s="29"/>
      <c r="M11" s="29"/>
      <c r="N11" s="29" t="s">
        <v>22</v>
      </c>
    </row>
    <row r="12" spans="1:17" s="7" customFormat="1" ht="24" customHeight="1">
      <c r="C12" s="7" t="s">
        <v>23</v>
      </c>
      <c r="E12" s="45"/>
      <c r="F12" s="44">
        <v>6061.58</v>
      </c>
      <c r="G12" s="40">
        <v>9410</v>
      </c>
      <c r="H12" s="40">
        <v>11475</v>
      </c>
      <c r="I12" s="41">
        <f t="shared" si="0"/>
        <v>55.240052923495199</v>
      </c>
      <c r="J12" s="35">
        <f t="shared" si="0"/>
        <v>21.944739638682254</v>
      </c>
      <c r="K12" s="36"/>
      <c r="L12" s="29"/>
      <c r="M12" s="29"/>
      <c r="N12" s="29" t="s">
        <v>24</v>
      </c>
    </row>
    <row r="13" spans="1:17" s="7" customFormat="1" ht="24" customHeight="1">
      <c r="B13" s="7" t="s">
        <v>25</v>
      </c>
      <c r="E13" s="45"/>
      <c r="F13" s="39">
        <f>F14+F15</f>
        <v>682770.25</v>
      </c>
      <c r="G13" s="40">
        <f>G14+G15</f>
        <v>326747</v>
      </c>
      <c r="H13" s="40">
        <f>H14+H15</f>
        <v>397488</v>
      </c>
      <c r="I13" s="46" t="s">
        <v>26</v>
      </c>
      <c r="J13" s="47">
        <f t="shared" si="0"/>
        <v>21.650084009952657</v>
      </c>
      <c r="K13" s="36"/>
      <c r="M13" s="29" t="s">
        <v>27</v>
      </c>
      <c r="N13" s="29"/>
      <c r="Q13" s="7">
        <v>-52.14</v>
      </c>
    </row>
    <row r="14" spans="1:17" s="7" customFormat="1" ht="24" customHeight="1">
      <c r="A14" s="42"/>
      <c r="C14" s="29" t="s">
        <v>21</v>
      </c>
      <c r="D14" s="42"/>
      <c r="E14" s="43"/>
      <c r="F14" s="44">
        <v>680156.67</v>
      </c>
      <c r="G14" s="40">
        <v>323299</v>
      </c>
      <c r="H14" s="40">
        <v>392809</v>
      </c>
      <c r="I14" s="46" t="s">
        <v>28</v>
      </c>
      <c r="J14" s="47">
        <f t="shared" si="0"/>
        <v>21.500221157504352</v>
      </c>
      <c r="K14" s="36"/>
      <c r="L14" s="29"/>
      <c r="M14" s="29"/>
      <c r="N14" s="29" t="s">
        <v>22</v>
      </c>
      <c r="Q14" s="7">
        <v>-52.47</v>
      </c>
    </row>
    <row r="15" spans="1:17" s="7" customFormat="1" ht="24" customHeight="1">
      <c r="C15" s="7" t="s">
        <v>23</v>
      </c>
      <c r="E15" s="45"/>
      <c r="F15" s="44">
        <v>2613.58</v>
      </c>
      <c r="G15" s="40">
        <v>3448</v>
      </c>
      <c r="H15" s="40">
        <v>4679</v>
      </c>
      <c r="I15" s="34">
        <f t="shared" si="0"/>
        <v>31.926323280710754</v>
      </c>
      <c r="J15" s="47">
        <f t="shared" si="0"/>
        <v>35.701856148491878</v>
      </c>
      <c r="K15" s="36"/>
      <c r="L15" s="29"/>
      <c r="M15" s="29"/>
      <c r="N15" s="29" t="s">
        <v>24</v>
      </c>
    </row>
    <row r="16" spans="1:17" s="7" customFormat="1" ht="24" customHeight="1">
      <c r="B16" s="7" t="s">
        <v>29</v>
      </c>
      <c r="E16" s="45"/>
      <c r="F16" s="39">
        <f>F17+F18</f>
        <v>466360</v>
      </c>
      <c r="G16" s="40">
        <f>G17+G18</f>
        <v>848470</v>
      </c>
      <c r="H16" s="40">
        <f>H17+H18</f>
        <v>1091119</v>
      </c>
      <c r="I16" s="34">
        <f t="shared" si="0"/>
        <v>81.934556994596448</v>
      </c>
      <c r="J16" s="47">
        <f t="shared" si="0"/>
        <v>28.59841832946362</v>
      </c>
      <c r="K16" s="36"/>
      <c r="M16" s="29" t="s">
        <v>30</v>
      </c>
      <c r="N16" s="29"/>
    </row>
    <row r="17" spans="1:19" s="7" customFormat="1" ht="24" customHeight="1">
      <c r="A17" s="42"/>
      <c r="C17" s="29" t="s">
        <v>21</v>
      </c>
      <c r="D17" s="42"/>
      <c r="E17" s="43"/>
      <c r="F17" s="44">
        <v>462912</v>
      </c>
      <c r="G17" s="40">
        <v>842508</v>
      </c>
      <c r="H17" s="40">
        <v>1084323</v>
      </c>
      <c r="I17" s="34">
        <f t="shared" si="0"/>
        <v>82.001762754043966</v>
      </c>
      <c r="J17" s="47">
        <f t="shared" si="0"/>
        <v>28.701804611944336</v>
      </c>
      <c r="K17" s="36"/>
      <c r="L17" s="29"/>
      <c r="M17" s="29"/>
      <c r="N17" s="29" t="s">
        <v>22</v>
      </c>
    </row>
    <row r="18" spans="1:19" s="7" customFormat="1" ht="24" customHeight="1">
      <c r="C18" s="7" t="s">
        <v>23</v>
      </c>
      <c r="F18" s="44">
        <v>3448</v>
      </c>
      <c r="G18" s="40">
        <v>5962</v>
      </c>
      <c r="H18" s="40">
        <v>6796</v>
      </c>
      <c r="I18" s="34">
        <f t="shared" si="0"/>
        <v>72.911832946635741</v>
      </c>
      <c r="J18" s="47">
        <f t="shared" si="0"/>
        <v>13.988594431398859</v>
      </c>
      <c r="L18" s="29"/>
      <c r="M18" s="29"/>
      <c r="N18" s="29" t="s">
        <v>24</v>
      </c>
    </row>
    <row r="19" spans="1:19" s="7" customFormat="1" ht="24" customHeight="1">
      <c r="A19" s="7" t="s">
        <v>31</v>
      </c>
      <c r="E19" s="45"/>
      <c r="F19" s="48">
        <v>1.3705741858260521</v>
      </c>
      <c r="G19" s="49">
        <v>2.0499999999999998</v>
      </c>
      <c r="H19" s="49">
        <v>2.2000000000000002</v>
      </c>
      <c r="I19" s="34">
        <f t="shared" si="0"/>
        <v>49.572348669652953</v>
      </c>
      <c r="J19" s="47">
        <f t="shared" si="0"/>
        <v>7.3170731707317245</v>
      </c>
      <c r="K19" s="36"/>
      <c r="M19" s="29" t="s">
        <v>32</v>
      </c>
      <c r="N19" s="29"/>
    </row>
    <row r="20" spans="1:19" s="7" customFormat="1" ht="24" customHeight="1">
      <c r="A20" s="42"/>
      <c r="C20" s="29" t="s">
        <v>21</v>
      </c>
      <c r="D20" s="42"/>
      <c r="E20" s="43"/>
      <c r="F20" s="48">
        <v>1.37</v>
      </c>
      <c r="G20" s="49">
        <v>2.06</v>
      </c>
      <c r="H20" s="49">
        <v>1.94</v>
      </c>
      <c r="I20" s="47">
        <f t="shared" si="0"/>
        <v>50.364963503649626</v>
      </c>
      <c r="J20" s="50" t="s">
        <v>33</v>
      </c>
      <c r="L20" s="29"/>
      <c r="M20" s="29"/>
      <c r="N20" s="29" t="s">
        <v>22</v>
      </c>
      <c r="Q20" s="7">
        <v>-5.83</v>
      </c>
    </row>
    <row r="21" spans="1:19" s="7" customFormat="1" ht="24" customHeight="1">
      <c r="C21" s="7" t="s">
        <v>23</v>
      </c>
      <c r="F21" s="48">
        <v>1.52</v>
      </c>
      <c r="G21" s="49">
        <v>1.66</v>
      </c>
      <c r="H21" s="49">
        <v>1.05</v>
      </c>
      <c r="I21" s="47">
        <f t="shared" si="0"/>
        <v>9.2105263157894672</v>
      </c>
      <c r="J21" s="50" t="s">
        <v>34</v>
      </c>
      <c r="L21" s="29"/>
      <c r="M21" s="29"/>
      <c r="N21" s="29" t="s">
        <v>24</v>
      </c>
      <c r="Q21" s="7">
        <v>-36.75</v>
      </c>
    </row>
    <row r="22" spans="1:19" s="7" customFormat="1" ht="24" customHeight="1">
      <c r="A22" s="7" t="s">
        <v>35</v>
      </c>
      <c r="E22" s="45"/>
      <c r="F22" s="39"/>
      <c r="G22" s="40"/>
      <c r="H22" s="40"/>
      <c r="I22" s="34"/>
      <c r="J22" s="47"/>
      <c r="L22" s="29" t="s">
        <v>36</v>
      </c>
      <c r="M22" s="29"/>
      <c r="N22" s="29"/>
    </row>
    <row r="23" spans="1:19" s="7" customFormat="1" ht="24" customHeight="1">
      <c r="A23" s="29"/>
      <c r="B23" s="29" t="s">
        <v>37</v>
      </c>
      <c r="C23" s="30"/>
      <c r="D23" s="30"/>
      <c r="E23" s="31"/>
      <c r="F23" s="51" t="s">
        <v>38</v>
      </c>
      <c r="G23" s="52">
        <v>764.6</v>
      </c>
      <c r="H23" s="52">
        <v>776.74</v>
      </c>
      <c r="I23" s="34" t="s">
        <v>39</v>
      </c>
      <c r="J23" s="47">
        <f>(H23-G23)/G23*100</f>
        <v>1.5877583049960744</v>
      </c>
      <c r="K23" s="36"/>
      <c r="L23" s="29"/>
      <c r="M23" s="29" t="s">
        <v>40</v>
      </c>
      <c r="N23" s="29"/>
      <c r="S23" s="53" t="s">
        <v>38</v>
      </c>
    </row>
    <row r="24" spans="1:19" s="7" customFormat="1" ht="24" customHeight="1">
      <c r="A24" s="42"/>
      <c r="C24" s="29" t="s">
        <v>21</v>
      </c>
      <c r="D24" s="42"/>
      <c r="E24" s="43"/>
      <c r="F24" s="54" t="s">
        <v>41</v>
      </c>
      <c r="G24" s="52">
        <v>761.75</v>
      </c>
      <c r="H24" s="52">
        <v>773.65</v>
      </c>
      <c r="I24" s="34" t="s">
        <v>39</v>
      </c>
      <c r="J24" s="47">
        <f>(H24-G24)/G24*100</f>
        <v>1.5621923203150609</v>
      </c>
      <c r="K24" s="36"/>
      <c r="L24" s="29"/>
      <c r="M24" s="29"/>
      <c r="N24" s="29" t="s">
        <v>22</v>
      </c>
      <c r="S24" s="55" t="s">
        <v>41</v>
      </c>
    </row>
    <row r="25" spans="1:19" s="7" customFormat="1" ht="24" customHeight="1">
      <c r="C25" s="7" t="s">
        <v>23</v>
      </c>
      <c r="E25" s="45"/>
      <c r="F25" s="54" t="s">
        <v>42</v>
      </c>
      <c r="G25" s="52">
        <v>1143.21</v>
      </c>
      <c r="H25" s="52">
        <v>1275.6199999999999</v>
      </c>
      <c r="I25" s="34" t="s">
        <v>39</v>
      </c>
      <c r="J25" s="47">
        <f>(H25-G25)/G25*100</f>
        <v>11.582298965194484</v>
      </c>
      <c r="K25" s="36"/>
      <c r="L25" s="29"/>
      <c r="M25" s="29"/>
      <c r="N25" s="29" t="s">
        <v>24</v>
      </c>
      <c r="S25" s="55" t="s">
        <v>42</v>
      </c>
    </row>
    <row r="26" spans="1:19" s="7" customFormat="1" ht="24" customHeight="1">
      <c r="B26" s="7" t="s">
        <v>43</v>
      </c>
      <c r="E26" s="45"/>
      <c r="F26" s="51" t="s">
        <v>44</v>
      </c>
      <c r="G26" s="52">
        <f>G27+G28</f>
        <v>2316.14</v>
      </c>
      <c r="H26" s="52">
        <f>H27+H28</f>
        <v>2552.15</v>
      </c>
      <c r="I26" s="34" t="s">
        <v>39</v>
      </c>
      <c r="J26" s="47">
        <f>(H26-G26)/G26*100</f>
        <v>10.189798544129467</v>
      </c>
      <c r="K26" s="36"/>
      <c r="M26" s="29" t="s">
        <v>45</v>
      </c>
      <c r="N26" s="29"/>
      <c r="S26" s="53" t="s">
        <v>44</v>
      </c>
    </row>
    <row r="27" spans="1:19" s="7" customFormat="1" ht="24" customHeight="1">
      <c r="A27" s="42"/>
      <c r="C27" s="29" t="s">
        <v>21</v>
      </c>
      <c r="D27" s="42"/>
      <c r="E27" s="43"/>
      <c r="F27" s="54" t="s">
        <v>46</v>
      </c>
      <c r="G27" s="52">
        <v>932.03</v>
      </c>
      <c r="H27" s="52">
        <v>924.34</v>
      </c>
      <c r="I27" s="34" t="s">
        <v>39</v>
      </c>
      <c r="J27" s="50" t="s">
        <v>47</v>
      </c>
      <c r="K27" s="36"/>
      <c r="L27" s="29"/>
      <c r="M27" s="29"/>
      <c r="N27" s="29" t="s">
        <v>22</v>
      </c>
      <c r="Q27" s="7">
        <v>-0.83</v>
      </c>
      <c r="S27" s="55" t="s">
        <v>46</v>
      </c>
    </row>
    <row r="28" spans="1:19" s="7" customFormat="1" ht="24" customHeight="1">
      <c r="C28" s="7" t="s">
        <v>23</v>
      </c>
      <c r="E28" s="45"/>
      <c r="F28" s="54" t="s">
        <v>48</v>
      </c>
      <c r="G28" s="52">
        <v>1384.11</v>
      </c>
      <c r="H28" s="52">
        <v>1627.81</v>
      </c>
      <c r="I28" s="56" t="s">
        <v>39</v>
      </c>
      <c r="J28" s="57">
        <f>(H28-G28)/G28*100</f>
        <v>17.606982104023526</v>
      </c>
      <c r="K28" s="36"/>
      <c r="L28" s="29"/>
      <c r="M28" s="29"/>
      <c r="N28" s="29" t="s">
        <v>24</v>
      </c>
      <c r="S28" s="55" t="s">
        <v>48</v>
      </c>
    </row>
    <row r="29" spans="1:19" s="7" customFormat="1" ht="24" customHeight="1">
      <c r="F29" s="58"/>
      <c r="G29" s="59"/>
      <c r="H29" s="59"/>
      <c r="I29" s="60"/>
      <c r="J29" s="61"/>
      <c r="L29" s="29"/>
      <c r="M29" s="29"/>
      <c r="N29" s="29"/>
      <c r="S29" s="55"/>
    </row>
    <row r="30" spans="1:19" s="7" customFormat="1" ht="20.25" customHeight="1">
      <c r="F30" s="58"/>
      <c r="G30" s="59"/>
      <c r="H30" s="59"/>
      <c r="I30" s="60"/>
      <c r="J30" s="61"/>
      <c r="L30" s="29"/>
      <c r="M30" s="29"/>
      <c r="N30" s="29"/>
      <c r="S30" s="55"/>
    </row>
    <row r="31" spans="1:19" s="1" customFormat="1" ht="24" customHeight="1">
      <c r="B31" s="2" t="s">
        <v>0</v>
      </c>
      <c r="C31" s="2"/>
      <c r="D31" s="3">
        <v>14.2</v>
      </c>
      <c r="E31" s="2" t="s">
        <v>49</v>
      </c>
      <c r="N31" s="4"/>
      <c r="O31" s="4"/>
    </row>
    <row r="32" spans="1:19" s="4" customFormat="1" ht="24" customHeight="1">
      <c r="B32" s="5" t="s">
        <v>2</v>
      </c>
      <c r="C32" s="5"/>
      <c r="D32" s="3">
        <v>14.2</v>
      </c>
      <c r="E32" s="5" t="s">
        <v>50</v>
      </c>
    </row>
    <row r="33" spans="1:19" ht="8.25" customHeight="1"/>
    <row r="34" spans="1:19" ht="24" customHeight="1">
      <c r="A34" s="8" t="s">
        <v>4</v>
      </c>
      <c r="B34" s="8"/>
      <c r="C34" s="8"/>
      <c r="D34" s="8"/>
      <c r="E34" s="9"/>
      <c r="F34" s="10" t="s">
        <v>5</v>
      </c>
      <c r="G34" s="10" t="s">
        <v>6</v>
      </c>
      <c r="H34" s="10" t="s">
        <v>7</v>
      </c>
      <c r="I34" s="11" t="s">
        <v>8</v>
      </c>
      <c r="J34" s="12"/>
      <c r="K34" s="13"/>
      <c r="L34" s="8" t="s">
        <v>9</v>
      </c>
      <c r="M34" s="8"/>
      <c r="N34" s="8"/>
    </row>
    <row r="35" spans="1:19" ht="24" customHeight="1">
      <c r="A35" s="14"/>
      <c r="B35" s="14"/>
      <c r="C35" s="14"/>
      <c r="D35" s="14"/>
      <c r="E35" s="15"/>
      <c r="F35" s="16"/>
      <c r="G35" s="16"/>
      <c r="H35" s="16"/>
      <c r="I35" s="17" t="s">
        <v>10</v>
      </c>
      <c r="J35" s="18"/>
      <c r="K35" s="19"/>
      <c r="L35" s="14"/>
      <c r="M35" s="14"/>
      <c r="N35" s="14"/>
    </row>
    <row r="36" spans="1:19" ht="24" customHeight="1">
      <c r="A36" s="20"/>
      <c r="B36" s="20"/>
      <c r="C36" s="20"/>
      <c r="D36" s="20"/>
      <c r="E36" s="21"/>
      <c r="F36" s="22"/>
      <c r="G36" s="22"/>
      <c r="H36" s="22"/>
      <c r="I36" s="23" t="s">
        <v>11</v>
      </c>
      <c r="J36" s="23" t="s">
        <v>12</v>
      </c>
      <c r="K36" s="24"/>
      <c r="L36" s="20"/>
      <c r="M36" s="20"/>
      <c r="N36" s="20"/>
    </row>
    <row r="37" spans="1:19" s="7" customFormat="1" ht="24" customHeight="1">
      <c r="B37" s="7" t="s">
        <v>51</v>
      </c>
      <c r="E37" s="45"/>
      <c r="F37" s="62" t="s">
        <v>52</v>
      </c>
      <c r="G37" s="52">
        <v>629.39</v>
      </c>
      <c r="H37" s="52">
        <v>669.93</v>
      </c>
      <c r="I37" s="56" t="s">
        <v>39</v>
      </c>
      <c r="J37" s="63">
        <f>(H37-G37)/G37*100</f>
        <v>6.4411573110471991</v>
      </c>
      <c r="K37" s="36"/>
      <c r="M37" s="29" t="s">
        <v>53</v>
      </c>
      <c r="N37" s="29"/>
      <c r="S37" s="53" t="s">
        <v>52</v>
      </c>
    </row>
    <row r="38" spans="1:19" s="7" customFormat="1" ht="24" customHeight="1">
      <c r="A38" s="42"/>
      <c r="C38" s="29" t="s">
        <v>21</v>
      </c>
      <c r="D38" s="42"/>
      <c r="E38" s="43"/>
      <c r="F38" s="64" t="s">
        <v>54</v>
      </c>
      <c r="G38" s="52">
        <v>627.32000000000005</v>
      </c>
      <c r="H38" s="52">
        <v>667.73</v>
      </c>
      <c r="I38" s="56" t="s">
        <v>39</v>
      </c>
      <c r="J38" s="63">
        <f>(H38-G38)/G38*100</f>
        <v>6.4416884524644464</v>
      </c>
      <c r="K38" s="36"/>
      <c r="L38" s="29"/>
      <c r="M38" s="29"/>
      <c r="N38" s="29" t="s">
        <v>22</v>
      </c>
      <c r="S38" s="55" t="s">
        <v>54</v>
      </c>
    </row>
    <row r="39" spans="1:19" s="7" customFormat="1" ht="24" customHeight="1">
      <c r="C39" s="7" t="s">
        <v>23</v>
      </c>
      <c r="F39" s="64" t="s">
        <v>55</v>
      </c>
      <c r="G39" s="52">
        <v>922.51</v>
      </c>
      <c r="H39" s="52">
        <v>1019.97</v>
      </c>
      <c r="I39" s="56" t="s">
        <v>39</v>
      </c>
      <c r="J39" s="63">
        <f>(H39-G39)/G39*100</f>
        <v>10.564655125689699</v>
      </c>
      <c r="L39" s="29"/>
      <c r="M39" s="29"/>
      <c r="N39" s="29" t="s">
        <v>24</v>
      </c>
      <c r="S39" s="55" t="s">
        <v>55</v>
      </c>
    </row>
    <row r="40" spans="1:19" s="7" customFormat="1" ht="24" customHeight="1">
      <c r="A40" s="7" t="s">
        <v>56</v>
      </c>
      <c r="E40" s="45"/>
      <c r="F40" s="65"/>
      <c r="G40" s="40"/>
      <c r="H40" s="40"/>
      <c r="I40" s="56"/>
      <c r="J40" s="63"/>
      <c r="K40" s="36"/>
      <c r="L40" s="29" t="s">
        <v>57</v>
      </c>
      <c r="M40" s="29"/>
      <c r="N40" s="29"/>
      <c r="S40" s="66">
        <v>1149130</v>
      </c>
    </row>
    <row r="41" spans="1:19" s="7" customFormat="1" ht="24" customHeight="1">
      <c r="A41" s="29"/>
      <c r="B41" s="29" t="s">
        <v>37</v>
      </c>
      <c r="C41" s="30"/>
      <c r="D41" s="30"/>
      <c r="E41" s="31"/>
      <c r="F41" s="67" t="s">
        <v>58</v>
      </c>
      <c r="G41" s="52">
        <f>G42+G43</f>
        <v>1161.52</v>
      </c>
      <c r="H41" s="52">
        <f>H42+H43</f>
        <v>1442.49</v>
      </c>
      <c r="I41" s="56" t="s">
        <v>39</v>
      </c>
      <c r="J41" s="63">
        <f>(H41-G41)/G41*100</f>
        <v>24.189854673186861</v>
      </c>
      <c r="K41" s="36"/>
      <c r="L41" s="29"/>
      <c r="M41" s="29" t="s">
        <v>40</v>
      </c>
      <c r="N41" s="29"/>
      <c r="S41" s="68" t="s">
        <v>58</v>
      </c>
    </row>
    <row r="42" spans="1:19" s="7" customFormat="1" ht="24" customHeight="1">
      <c r="A42" s="42"/>
      <c r="C42" s="29" t="s">
        <v>21</v>
      </c>
      <c r="D42" s="42"/>
      <c r="E42" s="43"/>
      <c r="F42" s="69" t="s">
        <v>59</v>
      </c>
      <c r="G42" s="52">
        <v>1148.46</v>
      </c>
      <c r="H42" s="52">
        <v>1427.53</v>
      </c>
      <c r="I42" s="56" t="s">
        <v>39</v>
      </c>
      <c r="J42" s="63">
        <f>(H42-G42)/G42*100</f>
        <v>24.299496717343221</v>
      </c>
      <c r="K42" s="36"/>
      <c r="L42" s="29"/>
      <c r="M42" s="29"/>
      <c r="N42" s="29" t="s">
        <v>22</v>
      </c>
      <c r="S42" s="70" t="s">
        <v>59</v>
      </c>
    </row>
    <row r="43" spans="1:19" s="7" customFormat="1" ht="24" customHeight="1">
      <c r="C43" s="7" t="s">
        <v>23</v>
      </c>
      <c r="E43" s="45"/>
      <c r="F43" s="69" t="s">
        <v>60</v>
      </c>
      <c r="G43" s="52">
        <v>13.06</v>
      </c>
      <c r="H43" s="52">
        <v>14.96</v>
      </c>
      <c r="I43" s="71" t="s">
        <v>39</v>
      </c>
      <c r="J43" s="63">
        <f>(H43-G43)/G43*100</f>
        <v>14.548238897396635</v>
      </c>
      <c r="K43" s="36"/>
      <c r="L43" s="29"/>
      <c r="M43" s="29"/>
      <c r="N43" s="29" t="s">
        <v>24</v>
      </c>
      <c r="S43" s="70" t="s">
        <v>60</v>
      </c>
    </row>
    <row r="44" spans="1:19" ht="8.25" customHeight="1">
      <c r="A44" s="72"/>
      <c r="B44" s="72"/>
      <c r="C44" s="72"/>
      <c r="D44" s="72"/>
      <c r="E44" s="73"/>
      <c r="F44" s="74"/>
      <c r="G44" s="74"/>
      <c r="H44" s="74"/>
      <c r="I44" s="74"/>
      <c r="J44" s="74"/>
      <c r="K44" s="75"/>
      <c r="L44" s="76"/>
      <c r="M44" s="76"/>
      <c r="N44" s="76"/>
    </row>
    <row r="45" spans="1:19" ht="8.25" customHeight="1">
      <c r="A45" s="7"/>
      <c r="B45" s="7"/>
      <c r="C45" s="7"/>
      <c r="D45" s="7"/>
      <c r="E45" s="7"/>
      <c r="F45" s="7"/>
      <c r="G45" s="7"/>
      <c r="H45" s="7"/>
      <c r="I45" s="7"/>
      <c r="J45" s="7"/>
      <c r="K45" s="7"/>
      <c r="L45" s="29"/>
      <c r="M45" s="29"/>
      <c r="N45" s="29"/>
    </row>
    <row r="46" spans="1:19" s="78" customFormat="1" ht="24" customHeight="1">
      <c r="A46" s="77"/>
      <c r="B46" s="77"/>
      <c r="C46" s="77" t="s">
        <v>61</v>
      </c>
      <c r="E46" s="77"/>
      <c r="F46" s="77"/>
      <c r="G46" s="77"/>
      <c r="H46" s="77"/>
      <c r="I46" s="77"/>
      <c r="J46" s="77"/>
      <c r="K46" s="77"/>
      <c r="L46" s="79"/>
      <c r="M46" s="79"/>
      <c r="N46" s="79"/>
      <c r="O46" s="77"/>
    </row>
    <row r="47" spans="1:19" s="78" customFormat="1" ht="24" customHeight="1">
      <c r="A47" s="77"/>
      <c r="B47" s="77"/>
      <c r="C47" s="77"/>
      <c r="D47" s="77" t="s">
        <v>62</v>
      </c>
      <c r="E47" s="77"/>
      <c r="F47" s="77"/>
      <c r="G47" s="77"/>
      <c r="H47" s="77"/>
      <c r="I47" s="77"/>
      <c r="J47" s="77"/>
      <c r="K47" s="77"/>
      <c r="L47" s="79"/>
      <c r="M47" s="79"/>
      <c r="N47" s="79"/>
      <c r="O47" s="77"/>
    </row>
    <row r="48" spans="1:19" s="78" customFormat="1" ht="24" customHeight="1">
      <c r="A48" s="77"/>
      <c r="B48" s="77"/>
      <c r="C48" s="77"/>
      <c r="D48" s="77" t="s">
        <v>63</v>
      </c>
      <c r="E48" s="77"/>
      <c r="F48" s="77"/>
      <c r="G48" s="77"/>
      <c r="H48" s="77"/>
      <c r="I48" s="77"/>
      <c r="J48" s="77"/>
      <c r="K48" s="77"/>
      <c r="L48" s="79"/>
      <c r="M48" s="79"/>
      <c r="N48" s="79"/>
      <c r="O48" s="77"/>
    </row>
    <row r="49" spans="1:15" s="78" customFormat="1" ht="24" customHeight="1">
      <c r="A49" s="77"/>
      <c r="B49" s="77"/>
      <c r="C49" s="77" t="s">
        <v>64</v>
      </c>
      <c r="E49" s="77"/>
      <c r="F49" s="77"/>
      <c r="G49" s="77"/>
      <c r="H49" s="77"/>
      <c r="I49" s="77"/>
      <c r="J49" s="77"/>
      <c r="K49" s="77"/>
      <c r="L49" s="79"/>
      <c r="M49" s="79"/>
      <c r="N49" s="79"/>
      <c r="O49" s="77"/>
    </row>
    <row r="50" spans="1:15" s="78" customFormat="1" ht="24" customHeight="1">
      <c r="A50" s="77"/>
      <c r="B50" s="77"/>
      <c r="D50" s="77" t="s">
        <v>65</v>
      </c>
      <c r="E50" s="77"/>
      <c r="F50" s="77"/>
      <c r="G50" s="77"/>
      <c r="H50" s="77"/>
      <c r="I50" s="77"/>
      <c r="J50" s="77"/>
      <c r="K50" s="77"/>
      <c r="L50" s="79"/>
      <c r="M50" s="79"/>
      <c r="N50" s="79"/>
      <c r="O50" s="77"/>
    </row>
    <row r="51" spans="1:15" s="78" customFormat="1" ht="24" customHeight="1">
      <c r="C51" s="77" t="s">
        <v>66</v>
      </c>
      <c r="L51" s="80"/>
      <c r="M51" s="80"/>
      <c r="N51" s="79"/>
      <c r="O51" s="77"/>
    </row>
    <row r="52" spans="1:15" s="78" customFormat="1" ht="24" customHeight="1">
      <c r="D52" s="77" t="s">
        <v>67</v>
      </c>
      <c r="L52" s="80"/>
      <c r="M52" s="80"/>
      <c r="N52" s="79"/>
      <c r="O52" s="77"/>
    </row>
    <row r="53" spans="1:15" s="78" customFormat="1" ht="24" customHeight="1">
      <c r="D53" s="77" t="s">
        <v>68</v>
      </c>
      <c r="L53" s="80"/>
      <c r="M53" s="80"/>
      <c r="N53" s="79"/>
      <c r="O53" s="77"/>
    </row>
    <row r="54" spans="1:15" s="78" customFormat="1" ht="24" customHeight="1">
      <c r="D54" s="77" t="s">
        <v>69</v>
      </c>
      <c r="L54" s="80"/>
      <c r="M54" s="80"/>
      <c r="N54" s="79"/>
      <c r="O54" s="77"/>
    </row>
    <row r="55" spans="1:15" s="78" customFormat="1" ht="24" customHeight="1">
      <c r="B55" s="78" t="s">
        <v>70</v>
      </c>
      <c r="L55" s="80"/>
      <c r="M55" s="80"/>
      <c r="N55" s="79"/>
      <c r="O55" s="77"/>
    </row>
    <row r="56" spans="1:15" s="78" customFormat="1" ht="24" customHeight="1">
      <c r="B56" s="78" t="s">
        <v>71</v>
      </c>
      <c r="L56" s="80"/>
      <c r="M56" s="80"/>
      <c r="N56" s="79"/>
      <c r="O56" s="77"/>
    </row>
    <row r="57" spans="1:15" s="78" customFormat="1" ht="24" customHeight="1">
      <c r="L57" s="80"/>
      <c r="M57" s="80"/>
      <c r="N57" s="79"/>
      <c r="O57" s="77"/>
    </row>
    <row r="58" spans="1:15" s="78" customFormat="1" ht="24" customHeight="1">
      <c r="L58" s="80"/>
      <c r="M58" s="80"/>
      <c r="N58" s="79"/>
      <c r="O58" s="77"/>
    </row>
    <row r="59" spans="1:15" s="78" customFormat="1" ht="24" customHeight="1">
      <c r="L59" s="80"/>
      <c r="M59" s="80"/>
      <c r="N59" s="79"/>
      <c r="O59" s="77"/>
    </row>
    <row r="60" spans="1:15" s="78" customFormat="1" ht="24" customHeight="1">
      <c r="L60" s="80"/>
      <c r="M60" s="80"/>
      <c r="N60" s="79"/>
      <c r="O60" s="77"/>
    </row>
    <row r="61" spans="1:15" s="78" customFormat="1" ht="10.5" customHeight="1">
      <c r="L61" s="80"/>
      <c r="M61" s="80"/>
      <c r="N61" s="79"/>
      <c r="O61" s="77"/>
    </row>
    <row r="62" spans="1:15" ht="18" customHeight="1">
      <c r="L62" s="81"/>
      <c r="M62" s="81"/>
      <c r="N62" s="29"/>
    </row>
    <row r="63" spans="1:15" ht="24" customHeight="1">
      <c r="L63" s="81"/>
      <c r="M63" s="81"/>
      <c r="N63" s="29"/>
    </row>
    <row r="64" spans="1:15" ht="24" customHeight="1">
      <c r="B64" s="82"/>
      <c r="L64" s="81"/>
      <c r="M64" s="81"/>
      <c r="N64" s="29"/>
    </row>
    <row r="65" spans="1:16" ht="24" customHeight="1">
      <c r="L65" s="81"/>
      <c r="M65" s="81"/>
      <c r="N65" s="29"/>
    </row>
    <row r="66" spans="1:16" s="7" customFormat="1" ht="24" customHeight="1">
      <c r="A66" s="6"/>
      <c r="B66" s="6"/>
      <c r="C66" s="6"/>
      <c r="D66" s="6"/>
      <c r="E66" s="6"/>
      <c r="F66" s="6"/>
      <c r="G66" s="6"/>
      <c r="H66" s="6"/>
      <c r="I66" s="6"/>
      <c r="J66" s="6"/>
      <c r="K66" s="6"/>
      <c r="L66" s="81"/>
      <c r="M66" s="81"/>
      <c r="N66" s="29"/>
      <c r="P66" s="6"/>
    </row>
    <row r="67" spans="1:16" s="7" customFormat="1" ht="24" customHeight="1">
      <c r="A67" s="6"/>
      <c r="B67" s="6"/>
      <c r="C67" s="6"/>
      <c r="D67" s="6"/>
      <c r="E67" s="6"/>
      <c r="F67" s="6"/>
      <c r="G67" s="6"/>
      <c r="H67" s="6"/>
      <c r="I67" s="6"/>
      <c r="J67" s="6"/>
      <c r="K67" s="6"/>
      <c r="L67" s="81"/>
      <c r="M67" s="81"/>
      <c r="N67" s="29"/>
      <c r="P67" s="6"/>
    </row>
    <row r="68" spans="1:16" s="7" customFormat="1" ht="24" customHeight="1">
      <c r="A68" s="6"/>
      <c r="B68" s="6"/>
      <c r="C68" s="6"/>
      <c r="D68" s="6"/>
      <c r="E68" s="6"/>
      <c r="F68" s="6"/>
      <c r="G68" s="6"/>
      <c r="H68" s="6"/>
      <c r="I68" s="6"/>
      <c r="J68" s="6"/>
      <c r="K68" s="6"/>
      <c r="L68" s="81"/>
      <c r="M68" s="81"/>
      <c r="N68" s="29"/>
      <c r="P68" s="6"/>
    </row>
    <row r="69" spans="1:16" s="7" customFormat="1" ht="24" customHeight="1">
      <c r="A69" s="6"/>
      <c r="B69" s="6"/>
      <c r="C69" s="6"/>
      <c r="D69" s="6"/>
      <c r="E69" s="6"/>
      <c r="F69" s="6"/>
      <c r="G69" s="6"/>
      <c r="H69" s="6"/>
      <c r="I69" s="6"/>
      <c r="J69" s="6"/>
      <c r="K69" s="6"/>
      <c r="L69" s="81"/>
      <c r="M69" s="81"/>
      <c r="N69" s="29"/>
      <c r="P69" s="6"/>
    </row>
    <row r="70" spans="1:16" s="7" customFormat="1" ht="24" customHeight="1">
      <c r="A70" s="6"/>
      <c r="B70" s="6"/>
      <c r="C70" s="6"/>
      <c r="D70" s="6"/>
      <c r="E70" s="6"/>
      <c r="F70" s="6"/>
      <c r="G70" s="6"/>
      <c r="H70" s="6"/>
      <c r="I70" s="6"/>
      <c r="J70" s="6"/>
      <c r="K70" s="6"/>
      <c r="L70" s="81"/>
      <c r="M70" s="81"/>
      <c r="N70" s="29"/>
      <c r="P70" s="6"/>
    </row>
    <row r="71" spans="1:16" s="7" customFormat="1" ht="24" customHeight="1">
      <c r="A71" s="6"/>
      <c r="B71" s="6"/>
      <c r="C71" s="6"/>
      <c r="D71" s="6"/>
      <c r="E71" s="6"/>
      <c r="F71" s="6"/>
      <c r="G71" s="6"/>
      <c r="H71" s="6"/>
      <c r="I71" s="6"/>
      <c r="J71" s="6"/>
      <c r="K71" s="6"/>
      <c r="L71" s="81"/>
      <c r="M71" s="81"/>
      <c r="N71" s="29"/>
      <c r="P71" s="6"/>
    </row>
    <row r="72" spans="1:16" s="7" customFormat="1" ht="24" customHeight="1">
      <c r="A72" s="6"/>
      <c r="B72" s="6"/>
      <c r="C72" s="6"/>
      <c r="D72" s="6"/>
      <c r="E72" s="6"/>
      <c r="F72" s="6"/>
      <c r="G72" s="6"/>
      <c r="H72" s="6"/>
      <c r="I72" s="6"/>
      <c r="J72" s="6"/>
      <c r="K72" s="6"/>
      <c r="L72" s="81"/>
      <c r="M72" s="81"/>
      <c r="N72" s="29"/>
      <c r="P72" s="6"/>
    </row>
    <row r="73" spans="1:16" s="7" customFormat="1" ht="24" customHeight="1">
      <c r="A73" s="6"/>
      <c r="B73" s="6"/>
      <c r="C73" s="6"/>
      <c r="D73" s="6"/>
      <c r="E73" s="6"/>
      <c r="F73" s="6"/>
      <c r="G73" s="6"/>
      <c r="H73" s="6"/>
      <c r="I73" s="6"/>
      <c r="J73" s="6"/>
      <c r="K73" s="6"/>
      <c r="L73" s="81"/>
      <c r="M73" s="81"/>
      <c r="N73" s="29"/>
      <c r="P73" s="6"/>
    </row>
    <row r="74" spans="1:16" s="7" customFormat="1" ht="24" customHeight="1">
      <c r="A74" s="6"/>
      <c r="B74" s="6"/>
      <c r="C74" s="6"/>
      <c r="D74" s="6"/>
      <c r="E74" s="6"/>
      <c r="F74" s="6"/>
      <c r="G74" s="6"/>
      <c r="H74" s="6"/>
      <c r="I74" s="6"/>
      <c r="J74" s="6"/>
      <c r="K74" s="6"/>
      <c r="L74" s="81"/>
      <c r="M74" s="81"/>
      <c r="N74" s="29"/>
      <c r="P74" s="6"/>
    </row>
    <row r="75" spans="1:16" s="7" customFormat="1" ht="24" customHeight="1">
      <c r="A75" s="6"/>
      <c r="B75" s="6"/>
      <c r="C75" s="6"/>
      <c r="D75" s="6"/>
      <c r="E75" s="6"/>
      <c r="F75" s="6"/>
      <c r="G75" s="6"/>
      <c r="H75" s="6"/>
      <c r="I75" s="6"/>
      <c r="J75" s="6"/>
      <c r="K75" s="6"/>
      <c r="L75" s="81"/>
      <c r="M75" s="81"/>
      <c r="N75" s="29"/>
      <c r="P75" s="6"/>
    </row>
    <row r="76" spans="1:16" s="7" customFormat="1" ht="24" customHeight="1">
      <c r="A76" s="6"/>
      <c r="B76" s="6"/>
      <c r="C76" s="6"/>
      <c r="D76" s="6"/>
      <c r="E76" s="6"/>
      <c r="F76" s="6"/>
      <c r="G76" s="6"/>
      <c r="H76" s="6"/>
      <c r="I76" s="6"/>
      <c r="J76" s="6"/>
      <c r="K76" s="6"/>
      <c r="L76" s="81"/>
      <c r="M76" s="81"/>
      <c r="N76" s="29"/>
      <c r="P76" s="6"/>
    </row>
    <row r="77" spans="1:16" s="7" customFormat="1" ht="24" customHeight="1">
      <c r="A77" s="6"/>
      <c r="B77" s="6"/>
      <c r="C77" s="6"/>
      <c r="D77" s="6"/>
      <c r="E77" s="6"/>
      <c r="F77" s="6"/>
      <c r="G77" s="6"/>
      <c r="H77" s="6"/>
      <c r="I77" s="6"/>
      <c r="J77" s="6"/>
      <c r="K77" s="6"/>
      <c r="L77" s="81"/>
      <c r="M77" s="81"/>
      <c r="N77" s="29"/>
      <c r="P77" s="6"/>
    </row>
    <row r="78" spans="1:16" s="7" customFormat="1" ht="24" customHeight="1">
      <c r="A78" s="6"/>
      <c r="B78" s="6"/>
      <c r="C78" s="6"/>
      <c r="D78" s="6"/>
      <c r="E78" s="6"/>
      <c r="F78" s="6"/>
      <c r="G78" s="6"/>
      <c r="H78" s="6"/>
      <c r="I78" s="6"/>
      <c r="J78" s="6"/>
      <c r="K78" s="6"/>
      <c r="L78" s="81"/>
      <c r="M78" s="81"/>
      <c r="N78" s="29"/>
      <c r="P78" s="6"/>
    </row>
    <row r="79" spans="1:16" s="7" customFormat="1" ht="24" customHeight="1">
      <c r="A79" s="6"/>
      <c r="B79" s="6"/>
      <c r="C79" s="6"/>
      <c r="D79" s="6"/>
      <c r="E79" s="6"/>
      <c r="F79" s="6"/>
      <c r="G79" s="6"/>
      <c r="H79" s="6"/>
      <c r="I79" s="6"/>
      <c r="J79" s="6"/>
      <c r="K79" s="6"/>
      <c r="L79" s="81"/>
      <c r="M79" s="81"/>
      <c r="N79" s="29"/>
      <c r="P79" s="6"/>
    </row>
    <row r="80" spans="1:16" s="7" customFormat="1" ht="24" customHeight="1">
      <c r="A80" s="6"/>
      <c r="B80" s="6"/>
      <c r="C80" s="6"/>
      <c r="D80" s="6"/>
      <c r="E80" s="6"/>
      <c r="F80" s="6"/>
      <c r="G80" s="6"/>
      <c r="H80" s="6"/>
      <c r="I80" s="6"/>
      <c r="J80" s="6"/>
      <c r="K80" s="6"/>
      <c r="L80" s="81"/>
      <c r="M80" s="81"/>
      <c r="N80" s="29"/>
      <c r="P80" s="6"/>
    </row>
    <row r="81" spans="1:16" s="7" customFormat="1" ht="24" customHeight="1">
      <c r="A81" s="6"/>
      <c r="B81" s="6"/>
      <c r="C81" s="6"/>
      <c r="D81" s="6"/>
      <c r="E81" s="6"/>
      <c r="F81" s="6"/>
      <c r="G81" s="6"/>
      <c r="H81" s="6"/>
      <c r="I81" s="6"/>
      <c r="J81" s="6"/>
      <c r="K81" s="6"/>
      <c r="L81" s="81"/>
      <c r="M81" s="81"/>
      <c r="N81" s="29"/>
      <c r="P81" s="6"/>
    </row>
    <row r="82" spans="1:16" s="7" customFormat="1" ht="24" customHeight="1">
      <c r="A82" s="6"/>
      <c r="B82" s="6"/>
      <c r="C82" s="6"/>
      <c r="D82" s="6"/>
      <c r="E82" s="6"/>
      <c r="F82" s="6"/>
      <c r="G82" s="6"/>
      <c r="H82" s="6"/>
      <c r="I82" s="6"/>
      <c r="J82" s="6"/>
      <c r="K82" s="6"/>
      <c r="L82" s="81"/>
      <c r="M82" s="81"/>
      <c r="N82" s="29"/>
      <c r="P82" s="6"/>
    </row>
    <row r="83" spans="1:16" s="7" customFormat="1" ht="24" customHeight="1">
      <c r="A83" s="6"/>
      <c r="B83" s="6"/>
      <c r="C83" s="6"/>
      <c r="D83" s="6"/>
      <c r="E83" s="6"/>
      <c r="F83" s="6"/>
      <c r="G83" s="6"/>
      <c r="H83" s="6"/>
      <c r="I83" s="6"/>
      <c r="J83" s="6"/>
      <c r="K83" s="6"/>
      <c r="L83" s="81"/>
      <c r="M83" s="81"/>
      <c r="N83" s="29"/>
      <c r="P83" s="6"/>
    </row>
    <row r="84" spans="1:16" s="7" customFormat="1" ht="24" customHeight="1">
      <c r="A84" s="6"/>
      <c r="B84" s="6"/>
      <c r="C84" s="6"/>
      <c r="D84" s="6"/>
      <c r="E84" s="6"/>
      <c r="F84" s="6"/>
      <c r="G84" s="6"/>
      <c r="H84" s="6"/>
      <c r="I84" s="6"/>
      <c r="J84" s="6"/>
      <c r="K84" s="6"/>
      <c r="L84" s="81"/>
      <c r="M84" s="81"/>
      <c r="N84" s="29"/>
      <c r="P84" s="6"/>
    </row>
    <row r="85" spans="1:16" s="7" customFormat="1" ht="24" customHeight="1">
      <c r="A85" s="6"/>
      <c r="B85" s="6"/>
      <c r="C85" s="6"/>
      <c r="D85" s="6"/>
      <c r="E85" s="6"/>
      <c r="F85" s="6"/>
      <c r="G85" s="6"/>
      <c r="H85" s="6"/>
      <c r="I85" s="6"/>
      <c r="J85" s="6"/>
      <c r="K85" s="6"/>
      <c r="L85" s="81"/>
      <c r="M85" s="81"/>
      <c r="N85" s="29"/>
      <c r="P85" s="6"/>
    </row>
    <row r="86" spans="1:16" s="7" customFormat="1" ht="24" customHeight="1">
      <c r="A86" s="6"/>
      <c r="B86" s="6"/>
      <c r="C86" s="6"/>
      <c r="D86" s="6"/>
      <c r="E86" s="6"/>
      <c r="F86" s="6"/>
      <c r="G86" s="6"/>
      <c r="H86" s="6"/>
      <c r="I86" s="6"/>
      <c r="J86" s="6"/>
      <c r="K86" s="6"/>
      <c r="L86" s="81"/>
      <c r="M86" s="81"/>
      <c r="N86" s="29"/>
      <c r="P86" s="6"/>
    </row>
    <row r="87" spans="1:16" s="7" customFormat="1" ht="24" customHeight="1">
      <c r="A87" s="6"/>
      <c r="B87" s="6"/>
      <c r="C87" s="6"/>
      <c r="D87" s="6"/>
      <c r="E87" s="6"/>
      <c r="F87" s="6"/>
      <c r="G87" s="6"/>
      <c r="H87" s="6"/>
      <c r="I87" s="6"/>
      <c r="J87" s="6"/>
      <c r="K87" s="6"/>
      <c r="L87" s="81"/>
      <c r="M87" s="81"/>
      <c r="N87" s="29"/>
      <c r="P87" s="6"/>
    </row>
    <row r="88" spans="1:16" s="7" customFormat="1" ht="24" customHeight="1">
      <c r="A88" s="6"/>
      <c r="B88" s="6"/>
      <c r="C88" s="6"/>
      <c r="D88" s="6"/>
      <c r="E88" s="6"/>
      <c r="F88" s="6"/>
      <c r="G88" s="6"/>
      <c r="H88" s="6"/>
      <c r="I88" s="6"/>
      <c r="J88" s="6"/>
      <c r="K88" s="6"/>
      <c r="L88" s="81"/>
      <c r="M88" s="81"/>
      <c r="N88" s="29"/>
      <c r="P88" s="6"/>
    </row>
    <row r="89" spans="1:16" s="7" customFormat="1" ht="24" customHeight="1">
      <c r="A89" s="6"/>
      <c r="B89" s="6"/>
      <c r="C89" s="6"/>
      <c r="D89" s="6"/>
      <c r="E89" s="6"/>
      <c r="F89" s="6"/>
      <c r="G89" s="6"/>
      <c r="H89" s="6"/>
      <c r="I89" s="6"/>
      <c r="J89" s="6"/>
      <c r="K89" s="6"/>
      <c r="L89" s="81"/>
      <c r="M89" s="81"/>
      <c r="N89" s="29"/>
      <c r="P89" s="6"/>
    </row>
    <row r="90" spans="1:16" s="7" customFormat="1" ht="24" customHeight="1">
      <c r="A90" s="6"/>
      <c r="B90" s="6"/>
      <c r="C90" s="6"/>
      <c r="D90" s="6"/>
      <c r="E90" s="6"/>
      <c r="F90" s="6"/>
      <c r="G90" s="6"/>
      <c r="H90" s="6"/>
      <c r="I90" s="6"/>
      <c r="J90" s="6"/>
      <c r="K90" s="6"/>
      <c r="L90" s="81"/>
      <c r="M90" s="81"/>
      <c r="N90" s="29"/>
      <c r="P90" s="6"/>
    </row>
    <row r="91" spans="1:16" s="7" customFormat="1" ht="24" customHeight="1">
      <c r="A91" s="6"/>
      <c r="B91" s="6"/>
      <c r="C91" s="6"/>
      <c r="D91" s="6"/>
      <c r="E91" s="6"/>
      <c r="F91" s="6"/>
      <c r="G91" s="6"/>
      <c r="H91" s="6"/>
      <c r="I91" s="6"/>
      <c r="J91" s="6"/>
      <c r="K91" s="6"/>
      <c r="L91" s="81"/>
      <c r="M91" s="81"/>
      <c r="N91" s="29"/>
      <c r="P91" s="6"/>
    </row>
    <row r="92" spans="1:16" s="7" customFormat="1" ht="24" customHeight="1">
      <c r="A92" s="6"/>
      <c r="B92" s="6"/>
      <c r="C92" s="6"/>
      <c r="D92" s="6"/>
      <c r="E92" s="6"/>
      <c r="F92" s="6"/>
      <c r="G92" s="6"/>
      <c r="H92" s="6"/>
      <c r="I92" s="6"/>
      <c r="J92" s="6"/>
      <c r="K92" s="6"/>
      <c r="L92" s="81"/>
      <c r="M92" s="81"/>
      <c r="N92" s="29"/>
      <c r="P92" s="6"/>
    </row>
    <row r="93" spans="1:16" s="7" customFormat="1" ht="24" customHeight="1">
      <c r="A93" s="6"/>
      <c r="B93" s="6"/>
      <c r="C93" s="6"/>
      <c r="D93" s="6"/>
      <c r="E93" s="6"/>
      <c r="F93" s="6"/>
      <c r="G93" s="6"/>
      <c r="H93" s="6"/>
      <c r="I93" s="6"/>
      <c r="J93" s="6"/>
      <c r="K93" s="6"/>
      <c r="L93" s="81"/>
      <c r="M93" s="81"/>
      <c r="N93" s="29"/>
      <c r="P93" s="6"/>
    </row>
    <row r="94" spans="1:16" s="7" customFormat="1" ht="24" customHeight="1">
      <c r="A94" s="6"/>
      <c r="B94" s="6"/>
      <c r="C94" s="6"/>
      <c r="D94" s="6"/>
      <c r="E94" s="6"/>
      <c r="F94" s="6"/>
      <c r="G94" s="6"/>
      <c r="H94" s="6"/>
      <c r="I94" s="6"/>
      <c r="J94" s="6"/>
      <c r="K94" s="6"/>
      <c r="L94" s="81"/>
      <c r="M94" s="81"/>
      <c r="N94" s="29"/>
      <c r="P94" s="6"/>
    </row>
    <row r="95" spans="1:16" s="7" customFormat="1" ht="24" customHeight="1">
      <c r="A95" s="6"/>
      <c r="B95" s="6"/>
      <c r="C95" s="6"/>
      <c r="D95" s="6"/>
      <c r="E95" s="6"/>
      <c r="F95" s="6"/>
      <c r="G95" s="6"/>
      <c r="H95" s="6"/>
      <c r="I95" s="6"/>
      <c r="J95" s="6"/>
      <c r="K95" s="6"/>
      <c r="L95" s="81"/>
      <c r="M95" s="81"/>
      <c r="N95" s="29"/>
      <c r="P95" s="6"/>
    </row>
    <row r="96" spans="1:16" s="7" customFormat="1" ht="24" customHeight="1">
      <c r="A96" s="6"/>
      <c r="B96" s="6"/>
      <c r="C96" s="6"/>
      <c r="D96" s="6"/>
      <c r="E96" s="6"/>
      <c r="F96" s="6"/>
      <c r="G96" s="6"/>
      <c r="H96" s="6"/>
      <c r="I96" s="6"/>
      <c r="J96" s="6"/>
      <c r="K96" s="6"/>
      <c r="L96" s="81"/>
      <c r="M96" s="81"/>
      <c r="N96" s="29"/>
      <c r="P96" s="6"/>
    </row>
    <row r="97" spans="1:16" s="7" customFormat="1" ht="24" customHeight="1">
      <c r="A97" s="6"/>
      <c r="B97" s="6"/>
      <c r="C97" s="6"/>
      <c r="D97" s="6"/>
      <c r="E97" s="6"/>
      <c r="F97" s="6"/>
      <c r="G97" s="6"/>
      <c r="H97" s="6"/>
      <c r="I97" s="6"/>
      <c r="J97" s="6"/>
      <c r="K97" s="6"/>
      <c r="L97" s="81"/>
      <c r="M97" s="81"/>
      <c r="N97" s="29"/>
      <c r="P97" s="6"/>
    </row>
    <row r="98" spans="1:16" s="7" customFormat="1" ht="24" customHeight="1">
      <c r="A98" s="6"/>
      <c r="B98" s="6"/>
      <c r="C98" s="6"/>
      <c r="D98" s="6"/>
      <c r="E98" s="6"/>
      <c r="F98" s="6"/>
      <c r="G98" s="6"/>
      <c r="H98" s="6"/>
      <c r="I98" s="6"/>
      <c r="J98" s="6"/>
      <c r="K98" s="6"/>
      <c r="L98" s="81"/>
      <c r="M98" s="81"/>
      <c r="N98" s="29"/>
      <c r="P98" s="6"/>
    </row>
    <row r="99" spans="1:16" s="7" customFormat="1" ht="24" customHeight="1">
      <c r="A99" s="6"/>
      <c r="B99" s="6"/>
      <c r="C99" s="6"/>
      <c r="D99" s="6"/>
      <c r="E99" s="6"/>
      <c r="F99" s="6"/>
      <c r="G99" s="6"/>
      <c r="H99" s="6"/>
      <c r="I99" s="6"/>
      <c r="J99" s="6"/>
      <c r="K99" s="6"/>
      <c r="L99" s="81"/>
      <c r="M99" s="81"/>
      <c r="N99" s="29"/>
      <c r="P99" s="6"/>
    </row>
    <row r="100" spans="1:16" s="7" customFormat="1" ht="24" customHeight="1">
      <c r="A100" s="6"/>
      <c r="B100" s="6"/>
      <c r="C100" s="6"/>
      <c r="D100" s="6"/>
      <c r="E100" s="6"/>
      <c r="F100" s="6"/>
      <c r="G100" s="6"/>
      <c r="H100" s="6"/>
      <c r="I100" s="6"/>
      <c r="J100" s="6"/>
      <c r="K100" s="6"/>
      <c r="L100" s="81"/>
      <c r="M100" s="81"/>
      <c r="N100" s="29"/>
      <c r="P100" s="6"/>
    </row>
    <row r="101" spans="1:16" s="7" customFormat="1" ht="24" customHeight="1">
      <c r="A101" s="6"/>
      <c r="B101" s="6"/>
      <c r="C101" s="6"/>
      <c r="D101" s="6"/>
      <c r="E101" s="6"/>
      <c r="F101" s="6"/>
      <c r="G101" s="6"/>
      <c r="H101" s="6"/>
      <c r="I101" s="6"/>
      <c r="J101" s="6"/>
      <c r="K101" s="6"/>
      <c r="L101" s="81"/>
      <c r="M101" s="81"/>
      <c r="N101" s="29"/>
      <c r="P101" s="6"/>
    </row>
    <row r="102" spans="1:16" s="7" customFormat="1" ht="24" customHeight="1">
      <c r="A102" s="6"/>
      <c r="B102" s="6"/>
      <c r="C102" s="6"/>
      <c r="D102" s="6"/>
      <c r="E102" s="6"/>
      <c r="F102" s="6"/>
      <c r="G102" s="6"/>
      <c r="H102" s="6"/>
      <c r="I102" s="6"/>
      <c r="J102" s="6"/>
      <c r="K102" s="6"/>
      <c r="L102" s="81"/>
      <c r="M102" s="81"/>
      <c r="N102" s="29"/>
      <c r="P102" s="6"/>
    </row>
    <row r="103" spans="1:16" s="7" customFormat="1" ht="24" customHeight="1">
      <c r="A103" s="6"/>
      <c r="B103" s="6"/>
      <c r="C103" s="6"/>
      <c r="D103" s="6"/>
      <c r="E103" s="6"/>
      <c r="F103" s="6"/>
      <c r="G103" s="6"/>
      <c r="H103" s="6"/>
      <c r="I103" s="6"/>
      <c r="J103" s="6"/>
      <c r="K103" s="6"/>
      <c r="L103" s="81"/>
      <c r="M103" s="81"/>
      <c r="N103" s="29"/>
      <c r="P103" s="6"/>
    </row>
    <row r="104" spans="1:16" s="7" customFormat="1" ht="24" customHeight="1">
      <c r="A104" s="6"/>
      <c r="B104" s="6"/>
      <c r="C104" s="6"/>
      <c r="D104" s="6"/>
      <c r="E104" s="6"/>
      <c r="F104" s="6"/>
      <c r="G104" s="6"/>
      <c r="H104" s="6"/>
      <c r="I104" s="6"/>
      <c r="J104" s="6"/>
      <c r="K104" s="6"/>
      <c r="L104" s="81"/>
      <c r="M104" s="81"/>
      <c r="N104" s="29"/>
      <c r="P104" s="6"/>
    </row>
    <row r="105" spans="1:16" s="7" customFormat="1" ht="24" customHeight="1">
      <c r="A105" s="6"/>
      <c r="B105" s="6"/>
      <c r="C105" s="6"/>
      <c r="D105" s="6"/>
      <c r="E105" s="6"/>
      <c r="F105" s="6"/>
      <c r="G105" s="6"/>
      <c r="H105" s="6"/>
      <c r="I105" s="6"/>
      <c r="J105" s="6"/>
      <c r="K105" s="6"/>
      <c r="L105" s="81"/>
      <c r="M105" s="81"/>
      <c r="N105" s="29"/>
      <c r="P105" s="6"/>
    </row>
    <row r="106" spans="1:16" s="7" customFormat="1" ht="24" customHeight="1">
      <c r="A106" s="6"/>
      <c r="B106" s="6"/>
      <c r="C106" s="6"/>
      <c r="D106" s="6"/>
      <c r="E106" s="6"/>
      <c r="F106" s="6"/>
      <c r="G106" s="6"/>
      <c r="H106" s="6"/>
      <c r="I106" s="6"/>
      <c r="J106" s="6"/>
      <c r="K106" s="6"/>
      <c r="L106" s="81"/>
      <c r="M106" s="81"/>
      <c r="N106" s="29"/>
      <c r="P106" s="6"/>
    </row>
    <row r="107" spans="1:16" s="7" customFormat="1" ht="24" customHeight="1">
      <c r="A107" s="6"/>
      <c r="B107" s="6"/>
      <c r="C107" s="6"/>
      <c r="D107" s="6"/>
      <c r="E107" s="6"/>
      <c r="F107" s="6"/>
      <c r="G107" s="6"/>
      <c r="H107" s="6"/>
      <c r="I107" s="6"/>
      <c r="J107" s="6"/>
      <c r="K107" s="6"/>
      <c r="L107" s="81"/>
      <c r="M107" s="81"/>
      <c r="N107" s="29"/>
      <c r="P107" s="6"/>
    </row>
    <row r="108" spans="1:16" s="7" customFormat="1" ht="24" customHeight="1">
      <c r="A108" s="6"/>
      <c r="B108" s="6"/>
      <c r="C108" s="6"/>
      <c r="D108" s="6"/>
      <c r="E108" s="6"/>
      <c r="F108" s="6"/>
      <c r="G108" s="6"/>
      <c r="H108" s="6"/>
      <c r="I108" s="6"/>
      <c r="J108" s="6"/>
      <c r="K108" s="6"/>
      <c r="L108" s="81"/>
      <c r="M108" s="81"/>
      <c r="N108" s="29"/>
      <c r="P108" s="6"/>
    </row>
    <row r="109" spans="1:16" s="7" customFormat="1" ht="24" customHeight="1">
      <c r="A109" s="6"/>
      <c r="B109" s="6"/>
      <c r="C109" s="6"/>
      <c r="D109" s="6"/>
      <c r="E109" s="6"/>
      <c r="F109" s="6"/>
      <c r="G109" s="6"/>
      <c r="H109" s="6"/>
      <c r="I109" s="6"/>
      <c r="J109" s="6"/>
      <c r="K109" s="6"/>
      <c r="L109" s="81"/>
      <c r="M109" s="81"/>
      <c r="N109" s="29"/>
      <c r="P109" s="6"/>
    </row>
    <row r="110" spans="1:16" s="7" customFormat="1" ht="24" customHeight="1">
      <c r="A110" s="6"/>
      <c r="B110" s="6"/>
      <c r="C110" s="6"/>
      <c r="D110" s="6"/>
      <c r="E110" s="6"/>
      <c r="F110" s="6"/>
      <c r="G110" s="6"/>
      <c r="H110" s="6"/>
      <c r="I110" s="6"/>
      <c r="J110" s="6"/>
      <c r="K110" s="6"/>
      <c r="L110" s="81"/>
      <c r="M110" s="81"/>
      <c r="N110" s="29"/>
      <c r="P110" s="6"/>
    </row>
    <row r="111" spans="1:16" s="7" customFormat="1" ht="24" customHeight="1">
      <c r="A111" s="6"/>
      <c r="B111" s="6"/>
      <c r="C111" s="6"/>
      <c r="D111" s="6"/>
      <c r="E111" s="6"/>
      <c r="F111" s="6"/>
      <c r="G111" s="6"/>
      <c r="H111" s="6"/>
      <c r="I111" s="6"/>
      <c r="J111" s="6"/>
      <c r="K111" s="6"/>
      <c r="L111" s="81"/>
      <c r="M111" s="81"/>
      <c r="N111" s="29"/>
      <c r="P111" s="6"/>
    </row>
    <row r="112" spans="1:16" s="7" customFormat="1" ht="24" customHeight="1">
      <c r="A112" s="6"/>
      <c r="B112" s="6"/>
      <c r="C112" s="6"/>
      <c r="D112" s="6"/>
      <c r="E112" s="6"/>
      <c r="F112" s="6"/>
      <c r="G112" s="6"/>
      <c r="H112" s="6"/>
      <c r="I112" s="6"/>
      <c r="J112" s="6"/>
      <c r="K112" s="6"/>
      <c r="L112" s="81"/>
      <c r="M112" s="81"/>
      <c r="N112" s="29"/>
      <c r="P112" s="6"/>
    </row>
    <row r="113" spans="1:16" s="7" customFormat="1" ht="24" customHeight="1">
      <c r="A113" s="6"/>
      <c r="B113" s="6"/>
      <c r="C113" s="6"/>
      <c r="D113" s="6"/>
      <c r="E113" s="6"/>
      <c r="F113" s="6"/>
      <c r="G113" s="6"/>
      <c r="H113" s="6"/>
      <c r="I113" s="6"/>
      <c r="J113" s="6"/>
      <c r="K113" s="6"/>
      <c r="L113" s="81"/>
      <c r="M113" s="81"/>
      <c r="N113" s="29"/>
      <c r="P113" s="6"/>
    </row>
    <row r="114" spans="1:16" s="7" customFormat="1" ht="24" customHeight="1">
      <c r="A114" s="6"/>
      <c r="B114" s="6"/>
      <c r="C114" s="6"/>
      <c r="D114" s="6"/>
      <c r="E114" s="6"/>
      <c r="F114" s="6"/>
      <c r="G114" s="6"/>
      <c r="H114" s="6"/>
      <c r="I114" s="6"/>
      <c r="J114" s="6"/>
      <c r="K114" s="6"/>
      <c r="L114" s="81"/>
      <c r="M114" s="81"/>
      <c r="N114" s="29"/>
      <c r="P114" s="6"/>
    </row>
  </sheetData>
  <mergeCells count="14">
    <mergeCell ref="A34:E36"/>
    <mergeCell ref="F34:F36"/>
    <mergeCell ref="G34:G36"/>
    <mergeCell ref="H34:H36"/>
    <mergeCell ref="I34:J34"/>
    <mergeCell ref="L34:N36"/>
    <mergeCell ref="I35:J35"/>
    <mergeCell ref="A4:E6"/>
    <mergeCell ref="F4:F6"/>
    <mergeCell ref="G4:G6"/>
    <mergeCell ref="H4:H6"/>
    <mergeCell ref="I4:J4"/>
    <mergeCell ref="L4:N6"/>
    <mergeCell ref="I5:J5"/>
  </mergeCells>
  <pageMargins left="0.55118110236220474" right="0.35433070866141736" top="0.78740157480314965" bottom="0.59055118110236227" header="0.51181102362204722" footer="0.51181102362204722"/>
  <pageSetup paperSize="9" scale="77" orientation="landscape" horizontalDpi="1200" verticalDpi="1200" r:id="rId1"/>
  <headerFooter alignWithMargins="0"/>
  <rowBreaks count="2" manualBreakCount="2">
    <brk id="30" max="15" man="1"/>
    <brk id="6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T-14.2  ใหม่</vt:lpstr>
      <vt:lpstr>'T-14.2  ใหม่'!Print_Area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2012-01-23T09:18:07Z</dcterms:created>
  <dcterms:modified xsi:type="dcterms:W3CDTF">2012-01-23T09:18:23Z</dcterms:modified>
</cp:coreProperties>
</file>