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11.2 " sheetId="1" r:id="rId1"/>
  </sheets>
  <calcPr calcId="125725"/>
</workbook>
</file>

<file path=xl/calcChain.xml><?xml version="1.0" encoding="utf-8"?>
<calcChain xmlns="http://schemas.openxmlformats.org/spreadsheetml/2006/main">
  <c r="M16" i="1"/>
  <c r="K16"/>
  <c r="M15"/>
  <c r="K15"/>
  <c r="M14"/>
  <c r="K14"/>
  <c r="M13"/>
  <c r="K13"/>
  <c r="M12"/>
  <c r="K12"/>
  <c r="M11"/>
  <c r="K11"/>
  <c r="K8"/>
  <c r="M7"/>
  <c r="K7"/>
  <c r="I6"/>
  <c r="M6" s="1"/>
  <c r="G6"/>
  <c r="K6" s="1"/>
  <c r="E6"/>
</calcChain>
</file>

<file path=xl/sharedStrings.xml><?xml version="1.0" encoding="utf-8"?>
<sst xmlns="http://schemas.openxmlformats.org/spreadsheetml/2006/main" count="53" uniqueCount="43">
  <si>
    <t>ตาราง</t>
  </si>
  <si>
    <t>ปริมาณการจำหน่ายน้ำมันเชื้อเพลิง จำแนกตามชนิดของน้ำมันเชื้อเพลิง พ.ศ. 2552-2554</t>
  </si>
  <si>
    <t>TABLE</t>
  </si>
  <si>
    <t>QUANTITY OF OIL TO SALE BY TYPE OF OIL : 2009-2011</t>
  </si>
  <si>
    <r>
      <t xml:space="preserve">(พันลิตร </t>
    </r>
    <r>
      <rPr>
        <sz val="13"/>
        <rFont val="AngsanaUPC"/>
        <family val="1"/>
        <charset val="222"/>
      </rPr>
      <t xml:space="preserve"> T</t>
    </r>
    <r>
      <rPr>
        <sz val="14"/>
        <rFont val="AngsanaUPC"/>
        <family val="1"/>
        <charset val="222"/>
      </rPr>
      <t>housand litre)</t>
    </r>
  </si>
  <si>
    <t>ชนิดของน้ำมันเชื้อเพลิง</t>
  </si>
  <si>
    <t>2552</t>
  </si>
  <si>
    <t>2553</t>
  </si>
  <si>
    <t>2554</t>
  </si>
  <si>
    <t>อัตราการเปลี่ยแปลง(Precent change)</t>
  </si>
  <si>
    <t xml:space="preserve">Type of oil </t>
  </si>
  <si>
    <t>(2009)</t>
  </si>
  <si>
    <t>(2010)</t>
  </si>
  <si>
    <t>(2011)</t>
  </si>
  <si>
    <t>2553 (2010)</t>
  </si>
  <si>
    <t>2554 (2011)</t>
  </si>
  <si>
    <t>รวมยอด</t>
  </si>
  <si>
    <t>Total</t>
  </si>
  <si>
    <t>เบนซิน ออกเทน 91</t>
  </si>
  <si>
    <t>Unleaded gasoline research octane number 91</t>
  </si>
  <si>
    <t>เบนซิน ออกเทน 95</t>
  </si>
  <si>
    <t>-</t>
  </si>
  <si>
    <t>Unleaded gasoline research octane number 95</t>
  </si>
  <si>
    <t>แก๊สโซฮอล์ 91</t>
  </si>
  <si>
    <t>Gasohol 91</t>
  </si>
  <si>
    <t>แก๊สโซฮอล์ 95</t>
  </si>
  <si>
    <t>Gasohol 95</t>
  </si>
  <si>
    <t>แก๊สโซฮอล์ E20</t>
  </si>
  <si>
    <t>Gasohol E20</t>
  </si>
  <si>
    <t>แก๊สโซฮอล์ E10 ออกเทน 91</t>
  </si>
  <si>
    <t>Gasohol 91 - E10</t>
  </si>
  <si>
    <t>แก๊สโซฮอล์ E10 ออกเทน 95</t>
  </si>
  <si>
    <t>Gasohol 95 - E10</t>
  </si>
  <si>
    <t xml:space="preserve">ดีเซลหมุนเร็ว </t>
  </si>
  <si>
    <t xml:space="preserve">High speed diesel </t>
  </si>
  <si>
    <t>น้ำมันเตา</t>
  </si>
  <si>
    <t>Fuel oil</t>
  </si>
  <si>
    <r>
      <t>ก๊าซปิโตรเลียมเหลว</t>
    </r>
    <r>
      <rPr>
        <vertAlign val="superscript"/>
        <sz val="13"/>
        <rFont val="AngsanaUPC"/>
        <family val="1"/>
        <charset val="222"/>
      </rPr>
      <t>1/</t>
    </r>
  </si>
  <si>
    <r>
      <t>LPG (Liguefied petrolem gas)</t>
    </r>
    <r>
      <rPr>
        <vertAlign val="superscript"/>
        <sz val="13"/>
        <rFont val="AngsanaUPC"/>
        <family val="1"/>
        <charset val="222"/>
      </rPr>
      <t>1/</t>
    </r>
  </si>
  <si>
    <t xml:space="preserve">     1/  ปริมาณเป็นพันกิโลกรัม </t>
  </si>
  <si>
    <t xml:space="preserve">         1/   Quantities in thousand kilogram</t>
  </si>
  <si>
    <t>ที่มา:   กรมธุรกิจพลังงาน  กระทรวงพลังงาน</t>
  </si>
  <si>
    <t xml:space="preserve">Source:   Department of Energy Business, Ministry of Energy   </t>
  </si>
</sst>
</file>

<file path=xl/styles.xml><?xml version="1.0" encoding="utf-8"?>
<styleSheet xmlns="http://schemas.openxmlformats.org/spreadsheetml/2006/main">
  <numFmts count="1">
    <numFmt numFmtId="187" formatCode="#,##0.0"/>
  </numFmts>
  <fonts count="12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Cordia New"/>
      <family val="2"/>
    </font>
    <font>
      <b/>
      <sz val="13"/>
      <name val="AngsanaUPC"/>
      <family val="1"/>
    </font>
    <font>
      <sz val="13"/>
      <name val="AngsanaUPC"/>
      <family val="1"/>
    </font>
    <font>
      <vertAlign val="superscript"/>
      <sz val="13"/>
      <name val="AngsanaUPC"/>
      <family val="1"/>
      <charset val="222"/>
    </font>
    <font>
      <sz val="13"/>
      <color theme="0"/>
      <name val="AngsanaUPC"/>
      <family val="1"/>
      <charset val="222"/>
    </font>
    <font>
      <sz val="10"/>
      <name val="Arial 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1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Alignment="1">
      <alignment horizontal="right"/>
    </xf>
    <xf numFmtId="0" fontId="5" fillId="0" borderId="0" xfId="0" applyFont="1" applyBorder="1"/>
    <xf numFmtId="0" fontId="5" fillId="0" borderId="0" xfId="0" applyFont="1"/>
    <xf numFmtId="0" fontId="4" fillId="0" borderId="3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Border="1"/>
    <xf numFmtId="49" fontId="4" fillId="0" borderId="8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87" fontId="7" fillId="0" borderId="0" xfId="0" applyNumberFormat="1" applyFont="1" applyBorder="1"/>
    <xf numFmtId="187" fontId="2" fillId="0" borderId="0" xfId="0" applyNumberFormat="1" applyFont="1" applyBorder="1" applyAlignment="1">
      <alignment horizontal="center"/>
    </xf>
    <xf numFmtId="187" fontId="7" fillId="0" borderId="11" xfId="0" applyNumberFormat="1" applyFont="1" applyBorder="1"/>
    <xf numFmtId="187" fontId="4" fillId="0" borderId="10" xfId="0" applyNumberFormat="1" applyFont="1" applyBorder="1"/>
    <xf numFmtId="187" fontId="7" fillId="0" borderId="10" xfId="0" applyNumberFormat="1" applyFont="1" applyBorder="1"/>
    <xf numFmtId="187" fontId="8" fillId="0" borderId="10" xfId="0" applyNumberFormat="1" applyFont="1" applyBorder="1"/>
    <xf numFmtId="0" fontId="4" fillId="0" borderId="1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187" fontId="8" fillId="0" borderId="0" xfId="0" applyNumberFormat="1" applyFont="1" applyBorder="1" applyAlignment="1"/>
    <xf numFmtId="187" fontId="4" fillId="0" borderId="11" xfId="0" applyNumberFormat="1" applyFont="1" applyBorder="1"/>
    <xf numFmtId="187" fontId="8" fillId="0" borderId="11" xfId="0" applyNumberFormat="1" applyFont="1" applyBorder="1"/>
    <xf numFmtId="187" fontId="4" fillId="0" borderId="11" xfId="0" applyNumberFormat="1" applyFont="1" applyBorder="1" applyAlignment="1">
      <alignment horizontal="right"/>
    </xf>
    <xf numFmtId="0" fontId="4" fillId="0" borderId="10" xfId="0" applyFont="1" applyBorder="1"/>
    <xf numFmtId="187" fontId="4" fillId="0" borderId="0" xfId="0" applyNumberFormat="1" applyFont="1" applyBorder="1" applyAlignment="1">
      <alignment horizontal="right"/>
    </xf>
    <xf numFmtId="187" fontId="4" fillId="0" borderId="0" xfId="0" applyNumberFormat="1" applyFont="1" applyBorder="1"/>
    <xf numFmtId="187" fontId="4" fillId="0" borderId="10" xfId="0" applyNumberFormat="1" applyFont="1" applyBorder="1" applyAlignment="1">
      <alignment horizontal="right"/>
    </xf>
    <xf numFmtId="187" fontId="10" fillId="0" borderId="10" xfId="0" applyNumberFormat="1" applyFont="1" applyBorder="1"/>
    <xf numFmtId="0" fontId="4" fillId="0" borderId="5" xfId="0" applyFont="1" applyBorder="1"/>
    <xf numFmtId="0" fontId="4" fillId="0" borderId="7" xfId="0" applyFont="1" applyBorder="1"/>
    <xf numFmtId="187" fontId="4" fillId="0" borderId="5" xfId="0" applyNumberFormat="1" applyFont="1" applyBorder="1"/>
    <xf numFmtId="187" fontId="4" fillId="0" borderId="6" xfId="0" applyNumberFormat="1" applyFont="1" applyBorder="1"/>
    <xf numFmtId="187" fontId="4" fillId="0" borderId="7" xfId="0" applyNumberFormat="1" applyFont="1" applyBorder="1"/>
    <xf numFmtId="0" fontId="4" fillId="0" borderId="0" xfId="0" applyFont="1"/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2" xfId="0" quotePrefix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1390650</xdr:colOff>
      <xdr:row>16</xdr:row>
      <xdr:rowOff>0</xdr:rowOff>
    </xdr:from>
    <xdr:to>
      <xdr:col>16</xdr:col>
      <xdr:colOff>76200</xdr:colOff>
      <xdr:row>18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162925" y="4867275"/>
          <a:ext cx="11334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137160</xdr:colOff>
      <xdr:row>1</xdr:row>
      <xdr:rowOff>11430</xdr:rowOff>
    </xdr:from>
    <xdr:to>
      <xdr:col>19</xdr:col>
      <xdr:colOff>137160</xdr:colOff>
      <xdr:row>2</xdr:row>
      <xdr:rowOff>9704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0833735" y="306705"/>
          <a:ext cx="0" cy="264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17</xdr:col>
      <xdr:colOff>257175</xdr:colOff>
      <xdr:row>0</xdr:row>
      <xdr:rowOff>0</xdr:rowOff>
    </xdr:from>
    <xdr:to>
      <xdr:col>17</xdr:col>
      <xdr:colOff>714375</xdr:colOff>
      <xdr:row>24</xdr:row>
      <xdr:rowOff>47625</xdr:rowOff>
    </xdr:to>
    <xdr:grpSp>
      <xdr:nvGrpSpPr>
        <xdr:cNvPr id="4" name="Group 8"/>
        <xdr:cNvGrpSpPr>
          <a:grpSpLocks/>
        </xdr:cNvGrpSpPr>
      </xdr:nvGrpSpPr>
      <xdr:grpSpPr bwMode="auto">
        <a:xfrm>
          <a:off x="9553575" y="0"/>
          <a:ext cx="457200" cy="6648450"/>
          <a:chOff x="9582150" y="0"/>
          <a:chExt cx="628649" cy="6699551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47634" y="316741"/>
            <a:ext cx="563165" cy="37912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สถิติพลังงาน</a:t>
            </a:r>
            <a:endParaRPr lang="th-TH" sz="1100">
              <a:latin typeface="+mn-lt"/>
              <a:ea typeface="+mn-ea"/>
              <a:cs typeface="JasmineUPC" pitchFamily="18" charset="-34"/>
            </a:endParaRP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582150" y="0"/>
            <a:ext cx="550068" cy="4031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26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7" name="Straight Connector 11"/>
          <xdr:cNvCxnSpPr>
            <a:cxnSpLocks noChangeShapeType="1"/>
          </xdr:cNvCxnSpPr>
        </xdr:nvCxnSpPr>
        <xdr:spPr bwMode="auto">
          <a:xfrm rot="5400000">
            <a:off x="6616440" y="3495563"/>
            <a:ext cx="6372000" cy="3597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P25"/>
  <sheetViews>
    <sheetView showGridLines="0" tabSelected="1" zoomScaleNormal="100" workbookViewId="0">
      <selection activeCell="D15" sqref="D15"/>
    </sheetView>
  </sheetViews>
  <sheetFormatPr defaultRowHeight="21"/>
  <cols>
    <col min="1" max="1" width="1.7109375" style="8" customWidth="1"/>
    <col min="2" max="2" width="6" style="8" customWidth="1"/>
    <col min="3" max="3" width="4.5703125" style="8" customWidth="1"/>
    <col min="4" max="4" width="18.140625" style="8" customWidth="1"/>
    <col min="5" max="5" width="12.85546875" style="8" customWidth="1"/>
    <col min="6" max="6" width="1.140625" style="7" customWidth="1"/>
    <col min="7" max="7" width="12.85546875" style="7" customWidth="1"/>
    <col min="8" max="8" width="1.140625" style="8" customWidth="1"/>
    <col min="9" max="9" width="12.85546875" style="8" customWidth="1"/>
    <col min="10" max="10" width="1.140625" style="8" customWidth="1"/>
    <col min="11" max="11" width="12.85546875" style="8" customWidth="1"/>
    <col min="12" max="12" width="1.140625" style="8" customWidth="1"/>
    <col min="13" max="13" width="12.85546875" style="8" customWidth="1"/>
    <col min="14" max="15" width="1.140625" style="8" customWidth="1"/>
    <col min="16" max="16" width="36.7109375" style="8" customWidth="1"/>
    <col min="17" max="17" width="1.140625" style="7" customWidth="1"/>
    <col min="18" max="18" width="11.85546875" style="7" customWidth="1"/>
    <col min="19" max="16384" width="9.140625" style="7"/>
  </cols>
  <sheetData>
    <row r="1" spans="1:16" s="3" customFormat="1" ht="23.25" customHeight="1">
      <c r="A1" s="1"/>
      <c r="B1" s="1" t="s">
        <v>0</v>
      </c>
      <c r="C1" s="2">
        <v>11.2</v>
      </c>
      <c r="D1" s="1" t="s">
        <v>1</v>
      </c>
      <c r="E1" s="1"/>
      <c r="H1" s="1"/>
      <c r="I1" s="1"/>
      <c r="J1" s="1"/>
      <c r="K1" s="1"/>
      <c r="L1" s="1"/>
      <c r="M1" s="1"/>
      <c r="N1" s="1"/>
      <c r="O1" s="1"/>
      <c r="P1" s="1"/>
    </row>
    <row r="2" spans="1:16" s="5" customFormat="1">
      <c r="A2" s="4"/>
      <c r="B2" s="4" t="s">
        <v>2</v>
      </c>
      <c r="C2" s="2">
        <v>11.2</v>
      </c>
      <c r="D2" s="4" t="s">
        <v>3</v>
      </c>
      <c r="E2" s="4"/>
      <c r="H2" s="4"/>
      <c r="I2" s="4"/>
      <c r="J2" s="4"/>
      <c r="K2" s="4"/>
      <c r="L2" s="4"/>
      <c r="M2" s="4"/>
      <c r="N2" s="4"/>
      <c r="O2" s="4"/>
      <c r="P2" s="6" t="s">
        <v>4</v>
      </c>
    </row>
    <row r="3" spans="1:16" ht="3" customHeight="1">
      <c r="A3" s="7"/>
      <c r="B3" s="7"/>
      <c r="C3" s="7"/>
      <c r="D3" s="7"/>
      <c r="E3" s="7"/>
      <c r="H3" s="7"/>
      <c r="I3" s="7"/>
      <c r="J3" s="7"/>
      <c r="K3" s="7"/>
      <c r="L3" s="7"/>
      <c r="M3" s="7"/>
      <c r="N3" s="7"/>
      <c r="O3" s="7"/>
    </row>
    <row r="4" spans="1:16" s="11" customFormat="1" ht="22.5" customHeight="1">
      <c r="A4" s="42" t="s">
        <v>5</v>
      </c>
      <c r="B4" s="43"/>
      <c r="C4" s="43"/>
      <c r="D4" s="43"/>
      <c r="E4" s="45" t="s">
        <v>6</v>
      </c>
      <c r="F4" s="46"/>
      <c r="G4" s="45" t="s">
        <v>7</v>
      </c>
      <c r="H4" s="46"/>
      <c r="I4" s="45" t="s">
        <v>8</v>
      </c>
      <c r="J4" s="46"/>
      <c r="K4" s="47" t="s">
        <v>9</v>
      </c>
      <c r="L4" s="47"/>
      <c r="M4" s="47"/>
      <c r="N4" s="9"/>
      <c r="O4" s="10"/>
      <c r="P4" s="42" t="s">
        <v>10</v>
      </c>
    </row>
    <row r="5" spans="1:16" s="11" customFormat="1" ht="22.5" customHeight="1">
      <c r="A5" s="44"/>
      <c r="B5" s="44"/>
      <c r="C5" s="44"/>
      <c r="D5" s="44"/>
      <c r="E5" s="49" t="s">
        <v>11</v>
      </c>
      <c r="F5" s="50"/>
      <c r="G5" s="49" t="s">
        <v>12</v>
      </c>
      <c r="H5" s="50"/>
      <c r="I5" s="49" t="s">
        <v>13</v>
      </c>
      <c r="J5" s="50"/>
      <c r="K5" s="51" t="s">
        <v>14</v>
      </c>
      <c r="L5" s="52"/>
      <c r="M5" s="12" t="s">
        <v>15</v>
      </c>
      <c r="N5" s="13"/>
      <c r="O5" s="14"/>
      <c r="P5" s="48"/>
    </row>
    <row r="6" spans="1:16" s="11" customFormat="1" ht="28.5" customHeight="1">
      <c r="A6" s="40" t="s">
        <v>16</v>
      </c>
      <c r="B6" s="40"/>
      <c r="C6" s="40"/>
      <c r="D6" s="41"/>
      <c r="E6" s="15">
        <f>SUM(E7:E16)</f>
        <v>187235.97663999998</v>
      </c>
      <c r="F6" s="16"/>
      <c r="G6" s="17">
        <f>SUM(G7:G16)</f>
        <v>188318.05994000001</v>
      </c>
      <c r="H6" s="18"/>
      <c r="I6" s="17">
        <f>SUM(I7:I16)</f>
        <v>206981.91019</v>
      </c>
      <c r="J6" s="18"/>
      <c r="K6" s="17">
        <f>(G6-E6)*100/E6</f>
        <v>0.57792488357115113</v>
      </c>
      <c r="L6" s="19"/>
      <c r="M6" s="17">
        <f>(I6-G6)*100/G6</f>
        <v>9.9108127260584968</v>
      </c>
      <c r="N6" s="20"/>
      <c r="O6" s="21"/>
      <c r="P6" s="22" t="s">
        <v>17</v>
      </c>
    </row>
    <row r="7" spans="1:16" s="11" customFormat="1" ht="26.25" customHeight="1">
      <c r="A7" s="22"/>
      <c r="B7" s="23" t="s">
        <v>18</v>
      </c>
      <c r="C7" s="22"/>
      <c r="D7" s="24"/>
      <c r="E7" s="25">
        <v>22927.291880000001</v>
      </c>
      <c r="F7" s="16"/>
      <c r="G7" s="26">
        <v>22278.32705</v>
      </c>
      <c r="H7" s="18"/>
      <c r="I7" s="26">
        <v>24528.361140000001</v>
      </c>
      <c r="J7" s="18"/>
      <c r="K7" s="27">
        <f>(G7-E7)*100/E7</f>
        <v>-2.8305341659915255</v>
      </c>
      <c r="L7" s="18"/>
      <c r="M7" s="27">
        <f>(I7-G7)*100/G7</f>
        <v>10.09965463272971</v>
      </c>
      <c r="N7" s="20"/>
      <c r="P7" s="23" t="s">
        <v>19</v>
      </c>
    </row>
    <row r="8" spans="1:16" s="11" customFormat="1" ht="26.25" customHeight="1">
      <c r="A8" s="22"/>
      <c r="B8" s="23" t="s">
        <v>20</v>
      </c>
      <c r="C8" s="22"/>
      <c r="D8" s="24"/>
      <c r="E8" s="25">
        <v>287.31256999999999</v>
      </c>
      <c r="F8" s="16"/>
      <c r="G8" s="26">
        <v>54.203830000000004</v>
      </c>
      <c r="H8" s="18"/>
      <c r="I8" s="28" t="s">
        <v>21</v>
      </c>
      <c r="J8" s="18"/>
      <c r="K8" s="27">
        <f>(G8-E8)*100/E8</f>
        <v>-81.134194720405034</v>
      </c>
      <c r="L8" s="18"/>
      <c r="M8" s="27">
        <v>0</v>
      </c>
      <c r="N8" s="20"/>
      <c r="P8" s="23" t="s">
        <v>22</v>
      </c>
    </row>
    <row r="9" spans="1:16" s="11" customFormat="1" ht="26.25" customHeight="1">
      <c r="B9" s="11" t="s">
        <v>23</v>
      </c>
      <c r="D9" s="29"/>
      <c r="E9" s="30" t="s">
        <v>21</v>
      </c>
      <c r="F9" s="31"/>
      <c r="G9" s="28" t="s">
        <v>21</v>
      </c>
      <c r="H9" s="18"/>
      <c r="I9" s="28" t="s">
        <v>21</v>
      </c>
      <c r="J9" s="18"/>
      <c r="K9" s="30" t="s">
        <v>21</v>
      </c>
      <c r="L9" s="18"/>
      <c r="M9" s="30" t="s">
        <v>21</v>
      </c>
      <c r="N9" s="32"/>
      <c r="P9" s="11" t="s">
        <v>24</v>
      </c>
    </row>
    <row r="10" spans="1:16" s="11" customFormat="1" ht="26.25" customHeight="1">
      <c r="B10" s="11" t="s">
        <v>25</v>
      </c>
      <c r="D10" s="29"/>
      <c r="E10" s="30" t="s">
        <v>21</v>
      </c>
      <c r="F10" s="31"/>
      <c r="G10" s="28" t="s">
        <v>21</v>
      </c>
      <c r="H10" s="18"/>
      <c r="I10" s="28" t="s">
        <v>21</v>
      </c>
      <c r="J10" s="18"/>
      <c r="K10" s="30" t="s">
        <v>21</v>
      </c>
      <c r="L10" s="18"/>
      <c r="M10" s="30" t="s">
        <v>21</v>
      </c>
      <c r="N10" s="32"/>
      <c r="P10" s="11" t="s">
        <v>26</v>
      </c>
    </row>
    <row r="11" spans="1:16" s="11" customFormat="1" ht="26.25" customHeight="1">
      <c r="B11" s="11" t="s">
        <v>27</v>
      </c>
      <c r="D11" s="29"/>
      <c r="E11" s="31">
        <v>585.17448999999999</v>
      </c>
      <c r="F11" s="31"/>
      <c r="G11" s="26">
        <v>971.50332000000003</v>
      </c>
      <c r="H11" s="18"/>
      <c r="I11" s="30">
        <v>1582.04215</v>
      </c>
      <c r="J11" s="18"/>
      <c r="K11" s="27">
        <f t="shared" ref="K11:K16" si="0">(G11-E11)*100/E11</f>
        <v>66.019424394252056</v>
      </c>
      <c r="L11" s="18"/>
      <c r="M11" s="27">
        <f t="shared" ref="M11:M16" si="1">(I11-G11)*100/G11</f>
        <v>62.844749722522813</v>
      </c>
      <c r="N11" s="20"/>
      <c r="P11" s="11" t="s">
        <v>28</v>
      </c>
    </row>
    <row r="12" spans="1:16" s="11" customFormat="1" ht="26.25" customHeight="1">
      <c r="B12" s="11" t="s">
        <v>29</v>
      </c>
      <c r="D12" s="29"/>
      <c r="E12" s="31">
        <v>10359.1664</v>
      </c>
      <c r="F12" s="31"/>
      <c r="G12" s="26">
        <v>10844.77707</v>
      </c>
      <c r="H12" s="18"/>
      <c r="I12" s="30">
        <v>12847.801369999999</v>
      </c>
      <c r="J12" s="18"/>
      <c r="K12" s="27">
        <f t="shared" si="0"/>
        <v>4.6877388705716712</v>
      </c>
      <c r="L12" s="18"/>
      <c r="M12" s="27">
        <f t="shared" si="1"/>
        <v>18.469944444879207</v>
      </c>
      <c r="N12" s="20"/>
      <c r="P12" s="11" t="s">
        <v>30</v>
      </c>
    </row>
    <row r="13" spans="1:16" s="11" customFormat="1" ht="26.25" customHeight="1">
      <c r="B13" s="11" t="s">
        <v>31</v>
      </c>
      <c r="D13" s="29"/>
      <c r="E13" s="31">
        <v>9107.22228</v>
      </c>
      <c r="F13" s="31"/>
      <c r="G13" s="26">
        <v>8662.7080999999998</v>
      </c>
      <c r="H13" s="18"/>
      <c r="I13" s="30">
        <v>6782.6507600000004</v>
      </c>
      <c r="J13" s="18"/>
      <c r="K13" s="27">
        <f t="shared" si="0"/>
        <v>-4.8808974496667288</v>
      </c>
      <c r="L13" s="18"/>
      <c r="M13" s="27">
        <f t="shared" si="1"/>
        <v>-21.702882266112596</v>
      </c>
      <c r="N13" s="20"/>
      <c r="P13" s="11" t="s">
        <v>32</v>
      </c>
    </row>
    <row r="14" spans="1:16" s="11" customFormat="1" ht="26.25" customHeight="1">
      <c r="B14" s="11" t="s">
        <v>33</v>
      </c>
      <c r="D14" s="29"/>
      <c r="E14" s="31">
        <v>126131.81748999999</v>
      </c>
      <c r="F14" s="31"/>
      <c r="G14" s="26">
        <v>125372.36699000001</v>
      </c>
      <c r="H14" s="18"/>
      <c r="I14" s="26">
        <v>137220.9436</v>
      </c>
      <c r="J14" s="18"/>
      <c r="K14" s="27">
        <f t="shared" si="0"/>
        <v>-0.60210858379186372</v>
      </c>
      <c r="L14" s="18"/>
      <c r="M14" s="27">
        <f t="shared" si="1"/>
        <v>9.4507082337729642</v>
      </c>
      <c r="N14" s="20"/>
      <c r="P14" s="11" t="s">
        <v>34</v>
      </c>
    </row>
    <row r="15" spans="1:16" s="11" customFormat="1" ht="26.25" customHeight="1">
      <c r="B15" s="11" t="s">
        <v>35</v>
      </c>
      <c r="D15" s="29"/>
      <c r="E15" s="31">
        <v>367.04703000000001</v>
      </c>
      <c r="F15" s="31"/>
      <c r="G15" s="26">
        <v>113.37858</v>
      </c>
      <c r="H15" s="18"/>
      <c r="I15" s="26">
        <v>89.336169999999996</v>
      </c>
      <c r="J15" s="18"/>
      <c r="K15" s="27">
        <f t="shared" si="0"/>
        <v>-69.11061233760698</v>
      </c>
      <c r="L15" s="18"/>
      <c r="M15" s="27">
        <f t="shared" si="1"/>
        <v>-21.20542522229508</v>
      </c>
      <c r="N15" s="20"/>
      <c r="P15" s="7" t="s">
        <v>36</v>
      </c>
    </row>
    <row r="16" spans="1:16" s="11" customFormat="1" ht="26.25" customHeight="1">
      <c r="B16" s="11" t="s">
        <v>37</v>
      </c>
      <c r="D16" s="29"/>
      <c r="E16" s="31">
        <v>17470.944500000001</v>
      </c>
      <c r="F16" s="31"/>
      <c r="G16" s="26">
        <v>20020.794999999998</v>
      </c>
      <c r="H16" s="31"/>
      <c r="I16" s="26">
        <v>23930.775000000001</v>
      </c>
      <c r="J16" s="33"/>
      <c r="K16" s="27">
        <f t="shared" si="0"/>
        <v>14.594806251030084</v>
      </c>
      <c r="L16" s="18"/>
      <c r="M16" s="27">
        <f t="shared" si="1"/>
        <v>19.529594104529835</v>
      </c>
      <c r="N16" s="20"/>
      <c r="P16" s="11" t="s">
        <v>38</v>
      </c>
    </row>
    <row r="17" spans="1:16" s="11" customFormat="1" ht="7.5" customHeight="1">
      <c r="A17" s="34"/>
      <c r="B17" s="34"/>
      <c r="C17" s="34"/>
      <c r="D17" s="35"/>
      <c r="E17" s="36"/>
      <c r="F17" s="36"/>
      <c r="G17" s="37"/>
      <c r="H17" s="38"/>
      <c r="I17" s="37"/>
      <c r="J17" s="38"/>
      <c r="K17" s="37"/>
      <c r="L17" s="38"/>
      <c r="M17" s="36"/>
      <c r="N17" s="38"/>
      <c r="O17" s="34"/>
      <c r="P17" s="34"/>
    </row>
    <row r="18" spans="1:16" s="11" customFormat="1" ht="3" customHeight="1">
      <c r="A18" s="39"/>
      <c r="B18" s="39"/>
      <c r="C18" s="39"/>
      <c r="D18" s="39"/>
      <c r="E18" s="39"/>
      <c r="H18" s="39"/>
      <c r="I18" s="39"/>
      <c r="J18" s="39"/>
      <c r="K18" s="39"/>
      <c r="L18" s="39"/>
      <c r="M18" s="39"/>
      <c r="N18" s="39"/>
      <c r="O18" s="39"/>
      <c r="P18" s="39"/>
    </row>
    <row r="19" spans="1:16">
      <c r="C19" s="11" t="s">
        <v>39</v>
      </c>
      <c r="I19" s="11" t="s">
        <v>40</v>
      </c>
    </row>
    <row r="20" spans="1:16">
      <c r="C20" s="39" t="s">
        <v>41</v>
      </c>
      <c r="I20" s="39" t="s">
        <v>42</v>
      </c>
    </row>
    <row r="25" spans="1:16" ht="6.75" customHeight="1"/>
  </sheetData>
  <mergeCells count="11">
    <mergeCell ref="K4:M4"/>
    <mergeCell ref="P4:P5"/>
    <mergeCell ref="E5:F5"/>
    <mergeCell ref="G5:H5"/>
    <mergeCell ref="I5:J5"/>
    <mergeCell ref="K5:L5"/>
    <mergeCell ref="A6:D6"/>
    <mergeCell ref="A4:D5"/>
    <mergeCell ref="E4:F4"/>
    <mergeCell ref="G4:H4"/>
    <mergeCell ref="I4:J4"/>
  </mergeCells>
  <pageMargins left="0.55118110236220474" right="0.15748031496062992" top="0.59055118110236227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T-11.2 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2013-01-23T02:15:32Z</dcterms:created>
  <dcterms:modified xsi:type="dcterms:W3CDTF">2013-01-23T07:56:33Z</dcterms:modified>
</cp:coreProperties>
</file>