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2 D" sheetId="1" r:id="rId1"/>
  </sheets>
  <definedNames>
    <definedName name="_xlnm.Print_Area" localSheetId="0">'T-1.2 D'!$A$1:$Q$81</definedName>
  </definedNames>
  <calcPr calcId="144525"/>
</workbook>
</file>

<file path=xl/calcChain.xml><?xml version="1.0" encoding="utf-8"?>
<calcChain xmlns="http://schemas.openxmlformats.org/spreadsheetml/2006/main">
  <c r="J64" i="1" l="1"/>
  <c r="I64" i="1"/>
  <c r="H64" i="1"/>
  <c r="J61" i="1"/>
  <c r="I61" i="1"/>
  <c r="H61" i="1"/>
  <c r="J50" i="1"/>
  <c r="I50" i="1"/>
  <c r="H50" i="1"/>
  <c r="J46" i="1"/>
  <c r="I46" i="1"/>
  <c r="H46" i="1"/>
  <c r="J43" i="1"/>
  <c r="I43" i="1"/>
  <c r="H43" i="1"/>
  <c r="J38" i="1"/>
  <c r="I38" i="1"/>
  <c r="H38" i="1"/>
  <c r="J26" i="1"/>
  <c r="I26" i="1"/>
  <c r="H26" i="1"/>
  <c r="E26" i="1"/>
  <c r="J19" i="1"/>
  <c r="I19" i="1"/>
  <c r="H19" i="1"/>
  <c r="J10" i="1"/>
  <c r="I10" i="1"/>
  <c r="H10" i="1"/>
</calcChain>
</file>

<file path=xl/sharedStrings.xml><?xml version="1.0" encoding="utf-8"?>
<sst xmlns="http://schemas.openxmlformats.org/spreadsheetml/2006/main" count="180" uniqueCount="100">
  <si>
    <t>ตาราง</t>
  </si>
  <si>
    <t>จำนวนประชากรจากการทะเบียน จำแนกตามเพศ เป็นรายอำเภอ และเขตการปกครอง พ.ศ. 2552 - 2554</t>
  </si>
  <si>
    <t>TABLE 1.2 NUMBER OF POPULATION FROM REGISTRATION RECORD BY SEX, DISTRICT AND AREA: 2009 - 2011</t>
  </si>
  <si>
    <t>อำเภอและเขตการปกครอง</t>
  </si>
  <si>
    <t>2552 ( 2009 )</t>
  </si>
  <si>
    <t>2553 ( 2010 )</t>
  </si>
  <si>
    <t>2554 ( 2011 )</t>
  </si>
  <si>
    <t>District and Area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</si>
  <si>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</si>
  <si>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</si>
  <si>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</si>
  <si>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</si>
  <si>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</si>
  <si>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</si>
  <si>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</si>
  <si>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</si>
  <si>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 xml:space="preserve">   Municiple area</t>
  </si>
  <si>
    <t>นอกเขตเทศบาล</t>
  </si>
  <si>
    <t xml:space="preserve">   Non - Municiple area</t>
  </si>
  <si>
    <t>อำเภอเมืองจันทบุรี</t>
  </si>
  <si>
    <t>Mueang Chanthaburi District</t>
  </si>
  <si>
    <t>เทศบาลเมืองจันทบุรี</t>
  </si>
  <si>
    <t xml:space="preserve">   Chanthaburi Town Munitcipality</t>
  </si>
  <si>
    <t>เทศบาลเมืองท่าช้าง</t>
  </si>
  <si>
    <t xml:space="preserve">   Tha Chang Town Munitcipality</t>
  </si>
  <si>
    <t>เทศบาลตำบลจันทนิมิต</t>
  </si>
  <si>
    <t xml:space="preserve">   Chanthanimit Subdistrict Munitcipality</t>
  </si>
  <si>
    <t>เทศบาลตำบลบางกะจะ</t>
  </si>
  <si>
    <t xml:space="preserve">   Bang Kacha Subdistrict Munitcipality</t>
  </si>
  <si>
    <t>เทศบาลตำบลพลับพลานารายณ์</t>
  </si>
  <si>
    <t xml:space="preserve">   Phlap Phla Naria Subdistrict Munitcipality</t>
  </si>
  <si>
    <t>เทศบาลตำบลเกาะขวาง</t>
  </si>
  <si>
    <t xml:space="preserve">   Kohkwang  Subdistrict Munitcipality</t>
  </si>
  <si>
    <t>เทศบาลตำบลหนองบัว</t>
  </si>
  <si>
    <t xml:space="preserve">   Nong Bua Subdistrict Munitcipality</t>
  </si>
  <si>
    <t>อำเภอขลุง</t>
  </si>
  <si>
    <t>Khlung District</t>
  </si>
  <si>
    <t>เทศบาลเมืองขลุง</t>
  </si>
  <si>
    <t xml:space="preserve">   Khlung Town Munitcipality</t>
  </si>
  <si>
    <t>เทศบาลตำบลบ่อเวฬุ</t>
  </si>
  <si>
    <t xml:space="preserve">   Borwen Subdistrict Munitcipality</t>
  </si>
  <si>
    <t>เทศบาลตำบลตกพรม</t>
  </si>
  <si>
    <t xml:space="preserve">   Tokprom  Subdistrict Munitcipality</t>
  </si>
  <si>
    <t>เทศบาลตำบลเกวียนหัก</t>
  </si>
  <si>
    <t xml:space="preserve">   Kwianhug  Subdistrict Munitcipality</t>
  </si>
  <si>
    <t>เทศบาลตำบลบ่อ</t>
  </si>
  <si>
    <t xml:space="preserve">   Bor  Subdistrict Munitcipality</t>
  </si>
  <si>
    <t>อำเภอท่าใหม่</t>
  </si>
  <si>
    <t>Tha Mai District</t>
  </si>
  <si>
    <t xml:space="preserve">   เทศบาลตำบลท่าใหม่</t>
  </si>
  <si>
    <t xml:space="preserve">   Tha Mai Subdistrict Munitcipality</t>
  </si>
  <si>
    <t>จำนวนประชากรจากการทะเบียน จำแนกตามเพศ เป็นรายอำเภอ และเขตการปกครอง พ.ศ. 2552 - 2554  (ต่อ)</t>
  </si>
  <si>
    <t>TABLE 1.2 NUMBER OF POPULATION FROM REGISTRATION RECORD BY SEX, DISTRICT AND AREA: 2009 - 2011  (Contd.)</t>
  </si>
  <si>
    <t xml:space="preserve">   เทศบาลตำบลเนินสูง</t>
  </si>
  <si>
    <t xml:space="preserve">   Noen Sung Subdistrict Munitcipality</t>
  </si>
  <si>
    <t xml:space="preserve">   เทศบาลตำบลหนองคล้า</t>
  </si>
  <si>
    <t xml:space="preserve">   Nong Khla Subdistrict Munitcipality</t>
  </si>
  <si>
    <t xml:space="preserve">   เทศบาลตำบลเขาบายศรี</t>
  </si>
  <si>
    <t xml:space="preserve">   Khaobaisri  Subdistrict Munitcipality</t>
  </si>
  <si>
    <t xml:space="preserve">   นอกเขตเทศบาล</t>
  </si>
  <si>
    <t>อำเภอโป่งน้ำร้อน</t>
  </si>
  <si>
    <t>Pong Nam Ron District</t>
  </si>
  <si>
    <t xml:space="preserve">   เทศบาลตำบลโป่งน้ำร้อน</t>
  </si>
  <si>
    <t xml:space="preserve">   Pong Nam Ron Subdistrict Munitcipality</t>
  </si>
  <si>
    <t xml:space="preserve">   เทศบาลตำบลหนองตาคง</t>
  </si>
  <si>
    <t xml:space="preserve">   Nongtakong  Subdistrict Munitcipality</t>
  </si>
  <si>
    <t xml:space="preserve">   เทศบาลตำบลคลองใหญ่</t>
  </si>
  <si>
    <t xml:space="preserve">   Klongyai  Subdistrict Munitcipality</t>
  </si>
  <si>
    <t>อำเภอมะขาม</t>
  </si>
  <si>
    <t>Makham District</t>
  </si>
  <si>
    <t xml:space="preserve">   เทศบาลตำบลมะขาม</t>
  </si>
  <si>
    <t xml:space="preserve">   Nakham Subdistrict Munitcipality</t>
  </si>
  <si>
    <t>อำเภอแหลมสิงห์</t>
  </si>
  <si>
    <t>Laem Sing District</t>
  </si>
  <si>
    <t xml:space="preserve">   เทศบาลตำบลปากน้ำแหลมสิงห์</t>
  </si>
  <si>
    <t xml:space="preserve">   Pak Nom Leam Sing Subdistrict Munitcipality</t>
  </si>
  <si>
    <t xml:space="preserve">   เทศบาลตำบลพลิ้ว</t>
  </si>
  <si>
    <t xml:space="preserve">   Phliu Subdistrict Munitcipality</t>
  </si>
  <si>
    <t>อำเภอสอยดาว</t>
  </si>
  <si>
    <t>Soi Dao District</t>
  </si>
  <si>
    <t xml:space="preserve">   เทศบาลตำบลทรายขาว</t>
  </si>
  <si>
    <t xml:space="preserve">   Sai Khao Subdistrict Munitcipality</t>
  </si>
  <si>
    <t xml:space="preserve">   เทศบาลตำบลทับช้าง</t>
  </si>
  <si>
    <t xml:space="preserve">   Tubchang  Subdistrict Munitcipality</t>
  </si>
  <si>
    <t>อำเภอแก่งหางแมว</t>
  </si>
  <si>
    <t>Kaeng Hang Maeu District</t>
  </si>
  <si>
    <t>อำเภอนายายอาม</t>
  </si>
  <si>
    <t>Na Yai Am District</t>
  </si>
  <si>
    <t xml:space="preserve">   เทศบาลตำบลนายายอาม</t>
  </si>
  <si>
    <t xml:space="preserve">   Na Yai Am Subdistrict Munitcipality</t>
  </si>
  <si>
    <t>อำเภอเขาคิชฌกูฏ</t>
  </si>
  <si>
    <t>Khao Khitchakut  District</t>
  </si>
  <si>
    <t xml:space="preserve">   เทศบาลตำบลพลวง</t>
  </si>
  <si>
    <t xml:space="preserve">  Pluang  Subdistrict Munitcipality</t>
  </si>
  <si>
    <t xml:space="preserve">   เทศบาลตำบลชากไทย</t>
  </si>
  <si>
    <t xml:space="preserve">  Chakthai Subdistrict Munitcipality</t>
  </si>
  <si>
    <t xml:space="preserve">   เทศบาลตำบลตะเคียนทอง</t>
  </si>
  <si>
    <t xml:space="preserve">  Takiantong  Subdistrict Munitcipality</t>
  </si>
  <si>
    <t xml:space="preserve">        ที่มา:  กรมการปกครอง  กระทรวงมหาดไทย</t>
  </si>
  <si>
    <t>Source:   Department of Provinical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</si>
</sst>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\ \ "/>
    <numFmt numFmtId="188" formatCode="\-\ \ \ "/>
  </numFmts>
  <fonts count="5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Border="1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187" fontId="4" fillId="0" borderId="9" xfId="1" applyNumberFormat="1" applyFont="1" applyBorder="1" applyAlignment="1"/>
    <xf numFmtId="0" fontId="4" fillId="0" borderId="0" xfId="1" applyFont="1"/>
    <xf numFmtId="187" fontId="3" fillId="0" borderId="8" xfId="1" applyNumberFormat="1" applyFont="1" applyBorder="1"/>
    <xf numFmtId="0" fontId="3" fillId="0" borderId="0" xfId="1" applyFont="1" applyBorder="1" applyAlignment="1"/>
    <xf numFmtId="0" fontId="3" fillId="0" borderId="0" xfId="1" applyFont="1" applyBorder="1" applyAlignment="1">
      <alignment horizontal="left"/>
    </xf>
    <xf numFmtId="0" fontId="3" fillId="0" borderId="11" xfId="1" applyFont="1" applyBorder="1"/>
    <xf numFmtId="0" fontId="3" fillId="0" borderId="11" xfId="1" applyFont="1" applyBorder="1" applyAlignment="1"/>
    <xf numFmtId="187" fontId="3" fillId="0" borderId="14" xfId="1" applyNumberFormat="1" applyFont="1" applyBorder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7" xfId="1" applyFont="1" applyBorder="1"/>
    <xf numFmtId="0" fontId="3" fillId="0" borderId="10" xfId="1" applyFont="1" applyBorder="1" applyAlignment="1"/>
    <xf numFmtId="0" fontId="3" fillId="0" borderId="7" xfId="1" applyFont="1" applyBorder="1" applyAlignment="1">
      <alignment horizontal="center"/>
    </xf>
    <xf numFmtId="0" fontId="3" fillId="0" borderId="13" xfId="1" applyFont="1" applyBorder="1"/>
    <xf numFmtId="0" fontId="3" fillId="0" borderId="10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0" xfId="1" applyFont="1" applyBorder="1"/>
    <xf numFmtId="0" fontId="3" fillId="0" borderId="12" xfId="1" applyFont="1" applyBorder="1"/>
    <xf numFmtId="187" fontId="3" fillId="0" borderId="14" xfId="1" applyNumberFormat="1" applyFont="1" applyBorder="1" applyAlignment="1">
      <alignment horizontal="right"/>
    </xf>
    <xf numFmtId="0" fontId="3" fillId="0" borderId="14" xfId="1" applyFont="1" applyBorder="1"/>
    <xf numFmtId="187" fontId="3" fillId="0" borderId="0" xfId="1" applyNumberFormat="1" applyFont="1"/>
    <xf numFmtId="187" fontId="3" fillId="0" borderId="0" xfId="1" applyNumberFormat="1" applyFont="1" applyBorder="1" applyAlignment="1">
      <alignment horizontal="right"/>
    </xf>
    <xf numFmtId="187" fontId="3" fillId="0" borderId="0" xfId="1" applyNumberFormat="1" applyFont="1" applyBorder="1"/>
    <xf numFmtId="188" fontId="3" fillId="0" borderId="0" xfId="1" applyNumberFormat="1" applyFont="1" applyBorder="1" applyAlignment="1">
      <alignment horizontal="right" vertical="top"/>
    </xf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54</xdr:row>
      <xdr:rowOff>142875</xdr:rowOff>
    </xdr:from>
    <xdr:to>
      <xdr:col>16</xdr:col>
      <xdr:colOff>247650</xdr:colOff>
      <xdr:row>56</xdr:row>
      <xdr:rowOff>38100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858375" y="13287375"/>
          <a:ext cx="2476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2238375</xdr:colOff>
      <xdr:row>0</xdr:row>
      <xdr:rowOff>0</xdr:rowOff>
    </xdr:from>
    <xdr:to>
      <xdr:col>17</xdr:col>
      <xdr:colOff>19050</xdr:colOff>
      <xdr:row>27</xdr:row>
      <xdr:rowOff>28575</xdr:rowOff>
    </xdr:to>
    <xdr:grpSp>
      <xdr:nvGrpSpPr>
        <xdr:cNvPr id="3" name="Group 13"/>
        <xdr:cNvGrpSpPr>
          <a:grpSpLocks/>
        </xdr:cNvGrpSpPr>
      </xdr:nvGrpSpPr>
      <xdr:grpSpPr bwMode="auto">
        <a:xfrm>
          <a:off x="9675813" y="0"/>
          <a:ext cx="447675" cy="6664325"/>
          <a:chOff x="9648253" y="1198"/>
          <a:chExt cx="446218" cy="657161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62181" y="327912"/>
            <a:ext cx="332290" cy="22589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648253" y="1198"/>
            <a:ext cx="427230" cy="4107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1"/>
          <xdr:cNvCxnSpPr>
            <a:cxnSpLocks noChangeShapeType="1"/>
          </xdr:cNvCxnSpPr>
        </xdr:nvCxnSpPr>
        <xdr:spPr bwMode="auto">
          <a:xfrm rot="5400000">
            <a:off x="6688266" y="3446415"/>
            <a:ext cx="6237197" cy="1560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2228850</xdr:colOff>
      <xdr:row>54</xdr:row>
      <xdr:rowOff>0</xdr:rowOff>
    </xdr:from>
    <xdr:to>
      <xdr:col>17</xdr:col>
      <xdr:colOff>9525</xdr:colOff>
      <xdr:row>80</xdr:row>
      <xdr:rowOff>238125</xdr:rowOff>
    </xdr:to>
    <xdr:grpSp>
      <xdr:nvGrpSpPr>
        <xdr:cNvPr id="7" name="Group 13"/>
        <xdr:cNvGrpSpPr>
          <a:grpSpLocks/>
        </xdr:cNvGrpSpPr>
      </xdr:nvGrpSpPr>
      <xdr:grpSpPr bwMode="auto">
        <a:xfrm>
          <a:off x="9666288" y="13088938"/>
          <a:ext cx="447675" cy="6643687"/>
          <a:chOff x="9648253" y="1198"/>
          <a:chExt cx="446218" cy="6571619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62181" y="329310"/>
            <a:ext cx="332290" cy="22592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648253" y="1198"/>
            <a:ext cx="427230" cy="412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0" name="Straight Connector 11"/>
          <xdr:cNvCxnSpPr>
            <a:cxnSpLocks noChangeShapeType="1"/>
          </xdr:cNvCxnSpPr>
        </xdr:nvCxnSpPr>
        <xdr:spPr bwMode="auto">
          <a:xfrm rot="5400000">
            <a:off x="6688266" y="3446415"/>
            <a:ext cx="6237197" cy="1560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2209800</xdr:colOff>
      <xdr:row>27</xdr:row>
      <xdr:rowOff>0</xdr:rowOff>
    </xdr:from>
    <xdr:to>
      <xdr:col>17</xdr:col>
      <xdr:colOff>0</xdr:colOff>
      <xdr:row>54</xdr:row>
      <xdr:rowOff>142875</xdr:rowOff>
    </xdr:to>
    <xdr:grpSp>
      <xdr:nvGrpSpPr>
        <xdr:cNvPr id="11" name="Group 22"/>
        <xdr:cNvGrpSpPr>
          <a:grpSpLocks/>
        </xdr:cNvGrpSpPr>
      </xdr:nvGrpSpPr>
      <xdr:grpSpPr bwMode="auto">
        <a:xfrm>
          <a:off x="9647238" y="6635750"/>
          <a:ext cx="457200" cy="6596063"/>
          <a:chOff x="9535583" y="11377"/>
          <a:chExt cx="457414" cy="6709043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59466" y="3791256"/>
            <a:ext cx="333531" cy="2552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            สถิติประชากรศาสตร์ ประชากรและเคหะ 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535583" y="6314397"/>
            <a:ext cx="428826" cy="4060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4" name="Straight Connector 21"/>
          <xdr:cNvCxnSpPr>
            <a:cxnSpLocks noChangeShapeType="1"/>
          </xdr:cNvCxnSpPr>
        </xdr:nvCxnSpPr>
        <xdr:spPr bwMode="auto">
          <a:xfrm rot="5400000">
            <a:off x="6556377" y="3175000"/>
            <a:ext cx="6328834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showGridLines="0" tabSelected="1" zoomScale="120" zoomScaleNormal="120" workbookViewId="0">
      <selection activeCell="C1" sqref="C1"/>
    </sheetView>
  </sheetViews>
  <sheetFormatPr defaultRowHeight="21" customHeight="1" x14ac:dyDescent="0.45"/>
  <cols>
    <col min="1" max="1" width="1.375" style="4" customWidth="1"/>
    <col min="2" max="2" width="5.125" style="4" customWidth="1"/>
    <col min="3" max="3" width="3.5" style="4" customWidth="1"/>
    <col min="4" max="4" width="15.875" style="4" customWidth="1"/>
    <col min="5" max="13" width="7.75" style="4" customWidth="1"/>
    <col min="14" max="14" width="2.375" style="4" customWidth="1"/>
    <col min="15" max="15" width="30" style="4" customWidth="1"/>
    <col min="16" max="16" width="1.375" style="4" customWidth="1"/>
    <col min="17" max="17" width="3.625" style="4" customWidth="1"/>
    <col min="18" max="16384" width="9" style="4"/>
  </cols>
  <sheetData>
    <row r="1" spans="1:15" s="1" customFormat="1" ht="21" customHeight="1" x14ac:dyDescent="0.5">
      <c r="B1" s="1" t="s">
        <v>0</v>
      </c>
      <c r="C1" s="2">
        <v>1.2</v>
      </c>
      <c r="D1" s="1" t="s">
        <v>1</v>
      </c>
    </row>
    <row r="2" spans="1:15" s="1" customFormat="1" ht="21" customHeight="1" x14ac:dyDescent="0.5">
      <c r="B2" s="1" t="s">
        <v>2</v>
      </c>
      <c r="C2" s="2"/>
    </row>
    <row r="3" spans="1:15" ht="6" customHeigh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N3" s="3"/>
      <c r="O3" s="3"/>
    </row>
    <row r="4" spans="1:15" ht="17.25" customHeight="1" x14ac:dyDescent="0.45">
      <c r="A4" s="5" t="s">
        <v>3</v>
      </c>
      <c r="B4" s="5"/>
      <c r="C4" s="5"/>
      <c r="D4" s="6"/>
      <c r="E4" s="7" t="s">
        <v>4</v>
      </c>
      <c r="F4" s="8"/>
      <c r="G4" s="9"/>
      <c r="H4" s="7" t="s">
        <v>5</v>
      </c>
      <c r="I4" s="8"/>
      <c r="J4" s="9"/>
      <c r="K4" s="7" t="s">
        <v>6</v>
      </c>
      <c r="L4" s="8"/>
      <c r="M4" s="9"/>
      <c r="N4" s="10" t="s">
        <v>7</v>
      </c>
      <c r="O4" s="11"/>
    </row>
    <row r="5" spans="1:15" ht="17.25" customHeight="1" x14ac:dyDescent="0.45">
      <c r="A5" s="12"/>
      <c r="B5" s="12"/>
      <c r="C5" s="12"/>
      <c r="D5" s="13"/>
      <c r="E5" s="14" t="s">
        <v>8</v>
      </c>
      <c r="F5" s="15" t="s">
        <v>9</v>
      </c>
      <c r="G5" s="14" t="s">
        <v>10</v>
      </c>
      <c r="H5" s="16" t="s">
        <v>8</v>
      </c>
      <c r="I5" s="15" t="s">
        <v>9</v>
      </c>
      <c r="J5" s="14" t="s">
        <v>10</v>
      </c>
      <c r="K5" s="16" t="s">
        <v>8</v>
      </c>
      <c r="L5" s="15" t="s">
        <v>9</v>
      </c>
      <c r="M5" s="14" t="s">
        <v>10</v>
      </c>
      <c r="N5" s="17"/>
      <c r="O5" s="18"/>
    </row>
    <row r="6" spans="1:15" ht="17.25" customHeight="1" x14ac:dyDescent="0.45">
      <c r="A6" s="19"/>
      <c r="B6" s="19"/>
      <c r="C6" s="19"/>
      <c r="D6" s="20"/>
      <c r="E6" s="14" t="s">
        <v>11</v>
      </c>
      <c r="F6" s="15" t="s">
        <v>12</v>
      </c>
      <c r="G6" s="14" t="s">
        <v>13</v>
      </c>
      <c r="H6" s="15" t="s">
        <v>11</v>
      </c>
      <c r="I6" s="15" t="s">
        <v>12</v>
      </c>
      <c r="J6" s="14" t="s">
        <v>13</v>
      </c>
      <c r="K6" s="15" t="s">
        <v>11</v>
      </c>
      <c r="L6" s="15" t="s">
        <v>12</v>
      </c>
      <c r="M6" s="14" t="s">
        <v>13</v>
      </c>
      <c r="N6" s="21"/>
      <c r="O6" s="22"/>
    </row>
    <row r="7" spans="1:15" s="25" customFormat="1" ht="21" customHeight="1" x14ac:dyDescent="0.45">
      <c r="A7" s="23" t="s">
        <v>14</v>
      </c>
      <c r="B7" s="23"/>
      <c r="C7" s="23"/>
      <c r="D7" s="23"/>
      <c r="E7" s="24">
        <v>511246</v>
      </c>
      <c r="F7" s="24">
        <v>252229</v>
      </c>
      <c r="G7" s="24">
        <v>259017</v>
      </c>
      <c r="H7" s="24">
        <v>514616</v>
      </c>
      <c r="I7" s="24">
        <v>253618</v>
      </c>
      <c r="J7" s="24">
        <v>260998</v>
      </c>
      <c r="K7" s="24">
        <v>516855</v>
      </c>
      <c r="L7" s="24">
        <v>254516</v>
      </c>
      <c r="M7" s="24">
        <v>262339</v>
      </c>
      <c r="N7" s="23" t="s">
        <v>11</v>
      </c>
      <c r="O7" s="23"/>
    </row>
    <row r="8" spans="1:15" ht="20.25" customHeight="1" x14ac:dyDescent="0.45">
      <c r="B8" s="4" t="s">
        <v>15</v>
      </c>
      <c r="E8" s="26">
        <v>221238</v>
      </c>
      <c r="F8" s="26">
        <v>108192</v>
      </c>
      <c r="G8" s="26">
        <v>113046</v>
      </c>
      <c r="H8" s="26">
        <v>222753</v>
      </c>
      <c r="I8" s="26">
        <v>108752</v>
      </c>
      <c r="J8" s="26">
        <v>114001</v>
      </c>
      <c r="K8" s="26">
        <v>222273</v>
      </c>
      <c r="L8" s="26">
        <v>108388</v>
      </c>
      <c r="M8" s="26">
        <v>113885</v>
      </c>
      <c r="N8" s="27" t="s">
        <v>16</v>
      </c>
    </row>
    <row r="9" spans="1:15" ht="20.25" customHeight="1" x14ac:dyDescent="0.45">
      <c r="B9" s="4" t="s">
        <v>17</v>
      </c>
      <c r="E9" s="26">
        <v>290008</v>
      </c>
      <c r="F9" s="26">
        <v>144037</v>
      </c>
      <c r="G9" s="26">
        <v>145971</v>
      </c>
      <c r="H9" s="26">
        <v>291863</v>
      </c>
      <c r="I9" s="26">
        <v>144866</v>
      </c>
      <c r="J9" s="26">
        <v>146997</v>
      </c>
      <c r="K9" s="26">
        <v>294582</v>
      </c>
      <c r="L9" s="26">
        <v>146128</v>
      </c>
      <c r="M9" s="26">
        <v>148454</v>
      </c>
      <c r="N9" s="27" t="s">
        <v>18</v>
      </c>
    </row>
    <row r="10" spans="1:15" ht="20.25" customHeight="1" x14ac:dyDescent="0.45">
      <c r="A10" s="3" t="s">
        <v>19</v>
      </c>
      <c r="E10" s="26">
        <v>123642</v>
      </c>
      <c r="F10" s="26">
        <v>59250</v>
      </c>
      <c r="G10" s="26">
        <v>64392</v>
      </c>
      <c r="H10" s="26">
        <f>H11+H12+H13+H14+H15+H16+H17+H18</f>
        <v>124147</v>
      </c>
      <c r="I10" s="26">
        <f>I11+I12+I13+I14+I15+I16+I17+I18</f>
        <v>59402</v>
      </c>
      <c r="J10" s="26">
        <f>J11+J12+J13+J14+J15+J16+J17+J18</f>
        <v>64745</v>
      </c>
      <c r="K10" s="26">
        <v>123943</v>
      </c>
      <c r="L10" s="26">
        <v>59223</v>
      </c>
      <c r="M10" s="26">
        <v>64720</v>
      </c>
      <c r="N10" s="3" t="s">
        <v>20</v>
      </c>
    </row>
    <row r="11" spans="1:15" ht="20.25" customHeight="1" x14ac:dyDescent="0.45">
      <c r="A11" s="3"/>
      <c r="B11" s="27" t="s">
        <v>21</v>
      </c>
      <c r="C11" s="3"/>
      <c r="D11" s="3"/>
      <c r="E11" s="26">
        <v>26366</v>
      </c>
      <c r="F11" s="26">
        <v>12677</v>
      </c>
      <c r="G11" s="26">
        <v>13689</v>
      </c>
      <c r="H11" s="26">
        <v>25814</v>
      </c>
      <c r="I11" s="26">
        <v>12374</v>
      </c>
      <c r="J11" s="26">
        <v>13440</v>
      </c>
      <c r="K11" s="26">
        <v>24888</v>
      </c>
      <c r="L11" s="26">
        <v>11872</v>
      </c>
      <c r="M11" s="26">
        <v>13016</v>
      </c>
      <c r="N11" s="27" t="s">
        <v>22</v>
      </c>
    </row>
    <row r="12" spans="1:15" ht="20.25" customHeight="1" x14ac:dyDescent="0.45">
      <c r="A12" s="3"/>
      <c r="B12" s="27" t="s">
        <v>23</v>
      </c>
      <c r="C12" s="3"/>
      <c r="D12" s="3"/>
      <c r="E12" s="26">
        <v>12695</v>
      </c>
      <c r="F12" s="26">
        <v>5979</v>
      </c>
      <c r="G12" s="26">
        <v>6716</v>
      </c>
      <c r="H12" s="26">
        <v>12862</v>
      </c>
      <c r="I12" s="26">
        <v>6042</v>
      </c>
      <c r="J12" s="26">
        <v>6820</v>
      </c>
      <c r="K12" s="26">
        <v>12887</v>
      </c>
      <c r="L12" s="26">
        <v>6040</v>
      </c>
      <c r="M12" s="26">
        <v>6847</v>
      </c>
      <c r="N12" s="27" t="s">
        <v>24</v>
      </c>
    </row>
    <row r="13" spans="1:15" ht="20.25" customHeight="1" x14ac:dyDescent="0.45">
      <c r="A13" s="3"/>
      <c r="B13" s="27" t="s">
        <v>25</v>
      </c>
      <c r="C13" s="3"/>
      <c r="D13" s="3"/>
      <c r="E13" s="26">
        <v>13529</v>
      </c>
      <c r="F13" s="26">
        <v>6435</v>
      </c>
      <c r="G13" s="26">
        <v>7094</v>
      </c>
      <c r="H13" s="26">
        <v>13364</v>
      </c>
      <c r="I13" s="26">
        <v>6374</v>
      </c>
      <c r="J13" s="26">
        <v>6990</v>
      </c>
      <c r="K13" s="26">
        <v>13200</v>
      </c>
      <c r="L13" s="26">
        <v>6288</v>
      </c>
      <c r="M13" s="26">
        <v>6912</v>
      </c>
      <c r="N13" s="27" t="s">
        <v>26</v>
      </c>
    </row>
    <row r="14" spans="1:15" ht="20.25" customHeight="1" x14ac:dyDescent="0.45">
      <c r="A14" s="3"/>
      <c r="B14" s="27" t="s">
        <v>27</v>
      </c>
      <c r="C14" s="3"/>
      <c r="D14" s="3"/>
      <c r="E14" s="26">
        <v>4862</v>
      </c>
      <c r="F14" s="26">
        <v>2331</v>
      </c>
      <c r="G14" s="26">
        <v>2531</v>
      </c>
      <c r="H14" s="26">
        <v>4922</v>
      </c>
      <c r="I14" s="26">
        <v>2370</v>
      </c>
      <c r="J14" s="26">
        <v>2552</v>
      </c>
      <c r="K14" s="26">
        <v>4908</v>
      </c>
      <c r="L14" s="26">
        <v>2350</v>
      </c>
      <c r="M14" s="26">
        <v>2558</v>
      </c>
      <c r="N14" s="27" t="s">
        <v>28</v>
      </c>
    </row>
    <row r="15" spans="1:15" ht="20.25" customHeight="1" x14ac:dyDescent="0.45">
      <c r="A15" s="3"/>
      <c r="B15" s="27" t="s">
        <v>29</v>
      </c>
      <c r="C15" s="3"/>
      <c r="D15" s="3"/>
      <c r="E15" s="26">
        <v>10447</v>
      </c>
      <c r="F15" s="26">
        <v>5044</v>
      </c>
      <c r="G15" s="26">
        <v>5403</v>
      </c>
      <c r="H15" s="26">
        <v>10379</v>
      </c>
      <c r="I15" s="26">
        <v>5002</v>
      </c>
      <c r="J15" s="26">
        <v>5377</v>
      </c>
      <c r="K15" s="26">
        <v>10328</v>
      </c>
      <c r="L15" s="26">
        <v>4976</v>
      </c>
      <c r="M15" s="26">
        <v>5352</v>
      </c>
      <c r="N15" s="27" t="s">
        <v>30</v>
      </c>
    </row>
    <row r="16" spans="1:15" ht="20.25" customHeight="1" x14ac:dyDescent="0.45">
      <c r="A16" s="3"/>
      <c r="B16" s="27" t="s">
        <v>31</v>
      </c>
      <c r="C16" s="3"/>
      <c r="D16" s="3"/>
      <c r="E16" s="26">
        <v>12081</v>
      </c>
      <c r="F16" s="26">
        <v>5799</v>
      </c>
      <c r="G16" s="26">
        <v>6282</v>
      </c>
      <c r="H16" s="26">
        <v>12685</v>
      </c>
      <c r="I16" s="26">
        <v>6038</v>
      </c>
      <c r="J16" s="26">
        <v>6647</v>
      </c>
      <c r="K16" s="26">
        <v>13178</v>
      </c>
      <c r="L16" s="26">
        <v>6284</v>
      </c>
      <c r="M16" s="26">
        <v>6894</v>
      </c>
      <c r="N16" s="27" t="s">
        <v>32</v>
      </c>
    </row>
    <row r="17" spans="1:15" ht="20.25" customHeight="1" x14ac:dyDescent="0.45">
      <c r="A17" s="3"/>
      <c r="B17" s="27" t="s">
        <v>33</v>
      </c>
      <c r="C17" s="3"/>
      <c r="D17" s="3"/>
      <c r="E17" s="26">
        <v>2522</v>
      </c>
      <c r="F17" s="26">
        <v>1180</v>
      </c>
      <c r="G17" s="26">
        <v>1342</v>
      </c>
      <c r="H17" s="26">
        <v>2529</v>
      </c>
      <c r="I17" s="26">
        <v>1178</v>
      </c>
      <c r="J17" s="26">
        <v>1351</v>
      </c>
      <c r="K17" s="26">
        <v>2491</v>
      </c>
      <c r="L17" s="26">
        <v>1161</v>
      </c>
      <c r="M17" s="26">
        <v>1330</v>
      </c>
      <c r="N17" s="27" t="s">
        <v>34</v>
      </c>
    </row>
    <row r="18" spans="1:15" ht="20.25" customHeight="1" x14ac:dyDescent="0.45">
      <c r="A18" s="3"/>
      <c r="B18" s="27" t="s">
        <v>17</v>
      </c>
      <c r="C18" s="3"/>
      <c r="D18" s="3"/>
      <c r="E18" s="26">
        <v>41140</v>
      </c>
      <c r="F18" s="26">
        <v>19805</v>
      </c>
      <c r="G18" s="26">
        <v>21335</v>
      </c>
      <c r="H18" s="26">
        <v>41592</v>
      </c>
      <c r="I18" s="26">
        <v>20024</v>
      </c>
      <c r="J18" s="26">
        <v>21568</v>
      </c>
      <c r="K18" s="26">
        <v>42063</v>
      </c>
      <c r="L18" s="26">
        <v>20252</v>
      </c>
      <c r="M18" s="26">
        <v>21811</v>
      </c>
      <c r="N18" s="27" t="s">
        <v>18</v>
      </c>
    </row>
    <row r="19" spans="1:15" ht="20.25" customHeight="1" x14ac:dyDescent="0.45">
      <c r="A19" s="3" t="s">
        <v>35</v>
      </c>
      <c r="E19" s="26">
        <v>55779</v>
      </c>
      <c r="F19" s="26">
        <v>27471</v>
      </c>
      <c r="G19" s="26">
        <v>28308</v>
      </c>
      <c r="H19" s="26">
        <f>H20+H21+H22+H23+H24+H25</f>
        <v>55946</v>
      </c>
      <c r="I19" s="26">
        <f>I20+I21+I22+I23+I24+I25</f>
        <v>27547</v>
      </c>
      <c r="J19" s="26">
        <f>J20+J21+J22+J23+J24+J25</f>
        <v>28399</v>
      </c>
      <c r="K19" s="26">
        <v>56182</v>
      </c>
      <c r="L19" s="26">
        <v>27644</v>
      </c>
      <c r="M19" s="26">
        <v>28538</v>
      </c>
      <c r="N19" s="3" t="s">
        <v>36</v>
      </c>
    </row>
    <row r="20" spans="1:15" ht="20.25" customHeight="1" x14ac:dyDescent="0.45">
      <c r="A20" s="3"/>
      <c r="B20" s="27" t="s">
        <v>37</v>
      </c>
      <c r="C20" s="3"/>
      <c r="D20" s="3"/>
      <c r="E20" s="26">
        <v>11437</v>
      </c>
      <c r="F20" s="26">
        <v>5479</v>
      </c>
      <c r="G20" s="26">
        <v>5958</v>
      </c>
      <c r="H20" s="26">
        <v>11188</v>
      </c>
      <c r="I20" s="26">
        <v>5358</v>
      </c>
      <c r="J20" s="26">
        <v>5830</v>
      </c>
      <c r="K20" s="26">
        <v>11030</v>
      </c>
      <c r="L20" s="26">
        <v>5292</v>
      </c>
      <c r="M20" s="26">
        <v>5738</v>
      </c>
      <c r="N20" s="27" t="s">
        <v>38</v>
      </c>
    </row>
    <row r="21" spans="1:15" ht="20.25" customHeight="1" x14ac:dyDescent="0.45">
      <c r="A21" s="3"/>
      <c r="B21" s="27" t="s">
        <v>39</v>
      </c>
      <c r="C21" s="3"/>
      <c r="D21" s="3"/>
      <c r="E21" s="26">
        <v>4203</v>
      </c>
      <c r="F21" s="26">
        <v>2225</v>
      </c>
      <c r="G21" s="26">
        <v>1978</v>
      </c>
      <c r="H21" s="26">
        <v>4242</v>
      </c>
      <c r="I21" s="26">
        <v>2258</v>
      </c>
      <c r="J21" s="26">
        <v>1984</v>
      </c>
      <c r="K21" s="26">
        <v>4272</v>
      </c>
      <c r="L21" s="26">
        <v>2262</v>
      </c>
      <c r="M21" s="26">
        <v>2010</v>
      </c>
      <c r="N21" s="27" t="s">
        <v>40</v>
      </c>
    </row>
    <row r="22" spans="1:15" ht="20.25" customHeight="1" x14ac:dyDescent="0.45">
      <c r="A22" s="3"/>
      <c r="B22" s="27" t="s">
        <v>41</v>
      </c>
      <c r="C22" s="3"/>
      <c r="D22" s="3"/>
      <c r="E22" s="26">
        <v>3967</v>
      </c>
      <c r="F22" s="26">
        <v>1942</v>
      </c>
      <c r="G22" s="26">
        <v>2025</v>
      </c>
      <c r="H22" s="26">
        <v>3997</v>
      </c>
      <c r="I22" s="26">
        <v>1954</v>
      </c>
      <c r="J22" s="26">
        <v>2043</v>
      </c>
      <c r="K22" s="26">
        <v>4042</v>
      </c>
      <c r="L22" s="26">
        <v>1982</v>
      </c>
      <c r="M22" s="26">
        <v>2060</v>
      </c>
      <c r="N22" s="27" t="s">
        <v>42</v>
      </c>
    </row>
    <row r="23" spans="1:15" ht="20.25" customHeight="1" x14ac:dyDescent="0.45">
      <c r="A23" s="14"/>
      <c r="B23" s="27" t="s">
        <v>43</v>
      </c>
      <c r="C23" s="14"/>
      <c r="D23" s="14"/>
      <c r="E23" s="26">
        <v>4477</v>
      </c>
      <c r="F23" s="26">
        <v>2111</v>
      </c>
      <c r="G23" s="26">
        <v>2366</v>
      </c>
      <c r="H23" s="26">
        <v>4574</v>
      </c>
      <c r="I23" s="26">
        <v>2154</v>
      </c>
      <c r="J23" s="26">
        <v>2420</v>
      </c>
      <c r="K23" s="26">
        <v>4588</v>
      </c>
      <c r="L23" s="26">
        <v>2166</v>
      </c>
      <c r="M23" s="26">
        <v>2422</v>
      </c>
      <c r="N23" s="27" t="s">
        <v>44</v>
      </c>
    </row>
    <row r="24" spans="1:15" ht="20.25" customHeight="1" x14ac:dyDescent="0.45">
      <c r="A24" s="14"/>
      <c r="B24" s="27" t="s">
        <v>45</v>
      </c>
      <c r="C24" s="14"/>
      <c r="D24" s="14"/>
      <c r="E24" s="26">
        <v>6886</v>
      </c>
      <c r="F24" s="26">
        <v>3387</v>
      </c>
      <c r="G24" s="26">
        <v>3499</v>
      </c>
      <c r="H24" s="26">
        <v>6894</v>
      </c>
      <c r="I24" s="26">
        <v>3372</v>
      </c>
      <c r="J24" s="26">
        <v>3522</v>
      </c>
      <c r="K24" s="26">
        <v>6982</v>
      </c>
      <c r="L24" s="26">
        <v>3419</v>
      </c>
      <c r="M24" s="26">
        <v>3563</v>
      </c>
      <c r="N24" s="27" t="s">
        <v>46</v>
      </c>
    </row>
    <row r="25" spans="1:15" ht="20.25" customHeight="1" x14ac:dyDescent="0.45">
      <c r="A25" s="14"/>
      <c r="B25" s="27" t="s">
        <v>17</v>
      </c>
      <c r="C25" s="14"/>
      <c r="D25" s="14"/>
      <c r="E25" s="26">
        <v>24809</v>
      </c>
      <c r="F25" s="26">
        <v>12327</v>
      </c>
      <c r="G25" s="26">
        <v>12482</v>
      </c>
      <c r="H25" s="26">
        <v>25051</v>
      </c>
      <c r="I25" s="26">
        <v>12451</v>
      </c>
      <c r="J25" s="26">
        <v>12600</v>
      </c>
      <c r="K25" s="26">
        <v>25268</v>
      </c>
      <c r="L25" s="26">
        <v>12523</v>
      </c>
      <c r="M25" s="26">
        <v>12745</v>
      </c>
      <c r="N25" s="27" t="s">
        <v>18</v>
      </c>
    </row>
    <row r="26" spans="1:15" ht="20.25" customHeight="1" x14ac:dyDescent="0.45">
      <c r="A26" s="28" t="s">
        <v>47</v>
      </c>
      <c r="B26" s="27"/>
      <c r="C26" s="14"/>
      <c r="D26" s="14"/>
      <c r="E26" s="26">
        <f>SUM(F26:G26)</f>
        <v>69714</v>
      </c>
      <c r="F26" s="26">
        <v>33880</v>
      </c>
      <c r="G26" s="26">
        <v>35834</v>
      </c>
      <c r="H26" s="26">
        <f>H27+H34+H35+H36+H37</f>
        <v>70354</v>
      </c>
      <c r="I26" s="26">
        <f>I27+I34+I35+I36+I37</f>
        <v>34141</v>
      </c>
      <c r="J26" s="26">
        <f>J27+J34+J35+J36+J37</f>
        <v>36213</v>
      </c>
      <c r="K26" s="26">
        <v>70233</v>
      </c>
      <c r="L26" s="26">
        <v>34106</v>
      </c>
      <c r="M26" s="26">
        <v>36127</v>
      </c>
      <c r="N26" s="27" t="s">
        <v>48</v>
      </c>
    </row>
    <row r="27" spans="1:15" ht="20.25" customHeight="1" x14ac:dyDescent="0.45">
      <c r="A27" s="29"/>
      <c r="B27" s="30" t="s">
        <v>49</v>
      </c>
      <c r="C27" s="29"/>
      <c r="D27" s="29"/>
      <c r="E27" s="31">
        <v>9211</v>
      </c>
      <c r="F27" s="31">
        <v>4339</v>
      </c>
      <c r="G27" s="31">
        <v>4872</v>
      </c>
      <c r="H27" s="31">
        <v>10073</v>
      </c>
      <c r="I27" s="31">
        <v>4735</v>
      </c>
      <c r="J27" s="31">
        <v>5338</v>
      </c>
      <c r="K27" s="31">
        <v>10061</v>
      </c>
      <c r="L27" s="31">
        <v>4733</v>
      </c>
      <c r="M27" s="31">
        <v>5328</v>
      </c>
      <c r="N27" s="30" t="s">
        <v>50</v>
      </c>
      <c r="O27" s="29"/>
    </row>
    <row r="28" spans="1:15" s="1" customFormat="1" ht="21" customHeight="1" x14ac:dyDescent="0.5">
      <c r="B28" s="1" t="s">
        <v>0</v>
      </c>
      <c r="C28" s="2">
        <v>1.2</v>
      </c>
      <c r="D28" s="1" t="s">
        <v>51</v>
      </c>
    </row>
    <row r="29" spans="1:15" s="1" customFormat="1" ht="21" customHeight="1" x14ac:dyDescent="0.5">
      <c r="B29" s="1" t="s">
        <v>52</v>
      </c>
      <c r="C29" s="2"/>
    </row>
    <row r="30" spans="1:15" ht="6" customHeight="1" x14ac:dyDescent="0.4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N30" s="3"/>
      <c r="O30" s="3"/>
    </row>
    <row r="31" spans="1:15" ht="17.25" customHeight="1" x14ac:dyDescent="0.45">
      <c r="A31" s="5" t="s">
        <v>3</v>
      </c>
      <c r="B31" s="5"/>
      <c r="C31" s="5"/>
      <c r="D31" s="6"/>
      <c r="E31" s="7" t="s">
        <v>4</v>
      </c>
      <c r="F31" s="8"/>
      <c r="G31" s="9"/>
      <c r="H31" s="7" t="s">
        <v>5</v>
      </c>
      <c r="I31" s="8"/>
      <c r="J31" s="9"/>
      <c r="K31" s="7" t="s">
        <v>6</v>
      </c>
      <c r="L31" s="8"/>
      <c r="M31" s="9"/>
      <c r="N31" s="10" t="s">
        <v>7</v>
      </c>
      <c r="O31" s="11"/>
    </row>
    <row r="32" spans="1:15" ht="17.25" customHeight="1" x14ac:dyDescent="0.45">
      <c r="A32" s="12"/>
      <c r="B32" s="12"/>
      <c r="C32" s="12"/>
      <c r="D32" s="13"/>
      <c r="E32" s="32" t="s">
        <v>8</v>
      </c>
      <c r="F32" s="16" t="s">
        <v>9</v>
      </c>
      <c r="G32" s="32" t="s">
        <v>10</v>
      </c>
      <c r="H32" s="16" t="s">
        <v>8</v>
      </c>
      <c r="I32" s="16" t="s">
        <v>9</v>
      </c>
      <c r="J32" s="33" t="s">
        <v>10</v>
      </c>
      <c r="K32" s="16" t="s">
        <v>8</v>
      </c>
      <c r="L32" s="16" t="s">
        <v>9</v>
      </c>
      <c r="M32" s="33" t="s">
        <v>10</v>
      </c>
      <c r="N32" s="17"/>
      <c r="O32" s="18"/>
    </row>
    <row r="33" spans="1:15" ht="17.25" customHeight="1" x14ac:dyDescent="0.45">
      <c r="A33" s="19"/>
      <c r="B33" s="19"/>
      <c r="C33" s="19"/>
      <c r="D33" s="20"/>
      <c r="E33" s="34" t="s">
        <v>11</v>
      </c>
      <c r="F33" s="35" t="s">
        <v>12</v>
      </c>
      <c r="G33" s="34" t="s">
        <v>13</v>
      </c>
      <c r="H33" s="35" t="s">
        <v>11</v>
      </c>
      <c r="I33" s="35" t="s">
        <v>12</v>
      </c>
      <c r="J33" s="36" t="s">
        <v>13</v>
      </c>
      <c r="K33" s="35" t="s">
        <v>11</v>
      </c>
      <c r="L33" s="35" t="s">
        <v>12</v>
      </c>
      <c r="M33" s="36" t="s">
        <v>13</v>
      </c>
      <c r="N33" s="21"/>
      <c r="O33" s="22"/>
    </row>
    <row r="34" spans="1:15" s="25" customFormat="1" ht="20.100000000000001" customHeight="1" x14ac:dyDescent="0.45">
      <c r="A34" s="3"/>
      <c r="B34" s="27" t="s">
        <v>53</v>
      </c>
      <c r="C34" s="3"/>
      <c r="D34" s="37"/>
      <c r="E34" s="26">
        <v>2969</v>
      </c>
      <c r="F34" s="26">
        <v>1393</v>
      </c>
      <c r="G34" s="26">
        <v>1576</v>
      </c>
      <c r="H34" s="26">
        <v>2955</v>
      </c>
      <c r="I34" s="26">
        <v>1379</v>
      </c>
      <c r="J34" s="26">
        <v>1576</v>
      </c>
      <c r="K34" s="26">
        <v>2990</v>
      </c>
      <c r="L34" s="26">
        <v>1404</v>
      </c>
      <c r="M34" s="26">
        <v>1586</v>
      </c>
      <c r="N34" s="38" t="s">
        <v>54</v>
      </c>
      <c r="O34" s="27"/>
    </row>
    <row r="35" spans="1:15" ht="20.100000000000001" customHeight="1" x14ac:dyDescent="0.45">
      <c r="A35" s="3"/>
      <c r="B35" s="27" t="s">
        <v>55</v>
      </c>
      <c r="C35" s="3"/>
      <c r="D35" s="37"/>
      <c r="E35" s="26">
        <v>3902</v>
      </c>
      <c r="F35" s="26">
        <v>1895</v>
      </c>
      <c r="G35" s="26">
        <v>2007</v>
      </c>
      <c r="H35" s="26">
        <v>3987</v>
      </c>
      <c r="I35" s="26">
        <v>1941</v>
      </c>
      <c r="J35" s="26">
        <v>2046</v>
      </c>
      <c r="K35" s="26">
        <v>3965</v>
      </c>
      <c r="L35" s="26">
        <v>1921</v>
      </c>
      <c r="M35" s="26">
        <v>2044</v>
      </c>
      <c r="N35" s="38" t="s">
        <v>56</v>
      </c>
      <c r="O35" s="3"/>
    </row>
    <row r="36" spans="1:15" ht="20.100000000000001" customHeight="1" x14ac:dyDescent="0.45">
      <c r="A36" s="3"/>
      <c r="B36" s="27" t="s">
        <v>57</v>
      </c>
      <c r="C36" s="3"/>
      <c r="D36" s="37"/>
      <c r="E36" s="26">
        <v>5944</v>
      </c>
      <c r="F36" s="26">
        <v>2912</v>
      </c>
      <c r="G36" s="26">
        <v>3032</v>
      </c>
      <c r="H36" s="26">
        <v>5940</v>
      </c>
      <c r="I36" s="26">
        <v>2919</v>
      </c>
      <c r="J36" s="26">
        <v>3021</v>
      </c>
      <c r="K36" s="26">
        <v>5990</v>
      </c>
      <c r="L36" s="26">
        <v>2936</v>
      </c>
      <c r="M36" s="26">
        <v>3054</v>
      </c>
      <c r="N36" s="38" t="s">
        <v>58</v>
      </c>
      <c r="O36" s="3"/>
    </row>
    <row r="37" spans="1:15" ht="20.100000000000001" customHeight="1" x14ac:dyDescent="0.45">
      <c r="A37" s="3"/>
      <c r="B37" s="27" t="s">
        <v>59</v>
      </c>
      <c r="C37" s="3"/>
      <c r="D37" s="37"/>
      <c r="E37" s="26">
        <v>47688</v>
      </c>
      <c r="F37" s="26">
        <v>23341</v>
      </c>
      <c r="G37" s="26">
        <v>24347</v>
      </c>
      <c r="H37" s="26">
        <v>47399</v>
      </c>
      <c r="I37" s="26">
        <v>23167</v>
      </c>
      <c r="J37" s="26">
        <v>24232</v>
      </c>
      <c r="K37" s="26">
        <v>47227</v>
      </c>
      <c r="L37" s="26">
        <v>23112</v>
      </c>
      <c r="M37" s="26">
        <v>24115</v>
      </c>
      <c r="N37" s="27" t="s">
        <v>18</v>
      </c>
    </row>
    <row r="38" spans="1:15" ht="20.100000000000001" customHeight="1" x14ac:dyDescent="0.45">
      <c r="A38" s="3" t="s">
        <v>60</v>
      </c>
      <c r="B38" s="27"/>
      <c r="C38" s="3"/>
      <c r="D38" s="37"/>
      <c r="E38" s="26">
        <v>40270</v>
      </c>
      <c r="F38" s="26">
        <v>20955</v>
      </c>
      <c r="G38" s="26">
        <v>19315</v>
      </c>
      <c r="H38" s="26">
        <f>H39+H40+H41+H42</f>
        <v>40851</v>
      </c>
      <c r="I38" s="26">
        <f>I39+I40+I41+I42</f>
        <v>21267</v>
      </c>
      <c r="J38" s="26">
        <f>J39+J40+J41+J42</f>
        <v>19584</v>
      </c>
      <c r="K38" s="26">
        <v>41166</v>
      </c>
      <c r="L38" s="26">
        <v>21412</v>
      </c>
      <c r="M38" s="26">
        <v>19754</v>
      </c>
      <c r="N38" s="3" t="s">
        <v>61</v>
      </c>
    </row>
    <row r="39" spans="1:15" ht="20.100000000000001" customHeight="1" x14ac:dyDescent="0.45">
      <c r="A39" s="3"/>
      <c r="B39" s="27" t="s">
        <v>62</v>
      </c>
      <c r="C39" s="3"/>
      <c r="D39" s="37"/>
      <c r="E39" s="26">
        <v>8666</v>
      </c>
      <c r="F39" s="26">
        <v>4691</v>
      </c>
      <c r="G39" s="26">
        <v>3975</v>
      </c>
      <c r="H39" s="26">
        <v>8889</v>
      </c>
      <c r="I39" s="26">
        <v>4825</v>
      </c>
      <c r="J39" s="26">
        <v>4064</v>
      </c>
      <c r="K39" s="26">
        <v>8827</v>
      </c>
      <c r="L39" s="26">
        <v>4779</v>
      </c>
      <c r="M39" s="26">
        <v>4048</v>
      </c>
      <c r="N39" s="27" t="s">
        <v>63</v>
      </c>
    </row>
    <row r="40" spans="1:15" ht="20.100000000000001" customHeight="1" x14ac:dyDescent="0.45">
      <c r="A40" s="3"/>
      <c r="B40" s="27" t="s">
        <v>64</v>
      </c>
      <c r="C40" s="3"/>
      <c r="D40" s="37"/>
      <c r="E40" s="26">
        <v>8867</v>
      </c>
      <c r="F40" s="26">
        <v>4591</v>
      </c>
      <c r="G40" s="26">
        <v>4276</v>
      </c>
      <c r="H40" s="26">
        <v>8988</v>
      </c>
      <c r="I40" s="26">
        <v>4647</v>
      </c>
      <c r="J40" s="26">
        <v>4341</v>
      </c>
      <c r="K40" s="26">
        <v>9019</v>
      </c>
      <c r="L40" s="26">
        <v>4665</v>
      </c>
      <c r="M40" s="26">
        <v>4354</v>
      </c>
      <c r="N40" s="27" t="s">
        <v>65</v>
      </c>
    </row>
    <row r="41" spans="1:15" ht="20.100000000000001" customHeight="1" x14ac:dyDescent="0.45">
      <c r="A41" s="3"/>
      <c r="B41" s="27" t="s">
        <v>66</v>
      </c>
      <c r="C41" s="3"/>
      <c r="D41" s="37"/>
      <c r="E41" s="26">
        <v>4482</v>
      </c>
      <c r="F41" s="26">
        <v>2232</v>
      </c>
      <c r="G41" s="26">
        <v>2250</v>
      </c>
      <c r="H41" s="26">
        <v>4516</v>
      </c>
      <c r="I41" s="26">
        <v>2246</v>
      </c>
      <c r="J41" s="26">
        <v>2270</v>
      </c>
      <c r="K41" s="26">
        <v>4577</v>
      </c>
      <c r="L41" s="26">
        <v>2287</v>
      </c>
      <c r="M41" s="26">
        <v>2290</v>
      </c>
      <c r="N41" s="27" t="s">
        <v>67</v>
      </c>
    </row>
    <row r="42" spans="1:15" ht="20.100000000000001" customHeight="1" x14ac:dyDescent="0.45">
      <c r="A42" s="3"/>
      <c r="B42" s="27" t="s">
        <v>59</v>
      </c>
      <c r="C42" s="3"/>
      <c r="D42" s="37"/>
      <c r="E42" s="26">
        <v>18255</v>
      </c>
      <c r="F42" s="26">
        <v>9441</v>
      </c>
      <c r="G42" s="26">
        <v>8814</v>
      </c>
      <c r="H42" s="26">
        <v>18458</v>
      </c>
      <c r="I42" s="26">
        <v>9549</v>
      </c>
      <c r="J42" s="26">
        <v>8909</v>
      </c>
      <c r="K42" s="26">
        <v>18743</v>
      </c>
      <c r="L42" s="26">
        <v>9681</v>
      </c>
      <c r="M42" s="26">
        <v>9062</v>
      </c>
      <c r="N42" s="27" t="s">
        <v>18</v>
      </c>
    </row>
    <row r="43" spans="1:15" ht="20.100000000000001" customHeight="1" x14ac:dyDescent="0.45">
      <c r="A43" s="3" t="s">
        <v>68</v>
      </c>
      <c r="B43" s="27"/>
      <c r="C43" s="3"/>
      <c r="D43" s="37"/>
      <c r="E43" s="26">
        <v>30271</v>
      </c>
      <c r="F43" s="26">
        <v>15048</v>
      </c>
      <c r="G43" s="26">
        <v>15223</v>
      </c>
      <c r="H43" s="26">
        <f>H44+H45</f>
        <v>30465</v>
      </c>
      <c r="I43" s="26">
        <f>I44+I45</f>
        <v>15156</v>
      </c>
      <c r="J43" s="26">
        <f>J44+J45</f>
        <v>15309</v>
      </c>
      <c r="K43" s="26">
        <v>30797</v>
      </c>
      <c r="L43" s="26">
        <v>15317</v>
      </c>
      <c r="M43" s="26">
        <v>15480</v>
      </c>
      <c r="N43" s="3" t="s">
        <v>69</v>
      </c>
    </row>
    <row r="44" spans="1:15" ht="20.100000000000001" customHeight="1" x14ac:dyDescent="0.45">
      <c r="A44" s="3"/>
      <c r="B44" s="27" t="s">
        <v>70</v>
      </c>
      <c r="C44" s="3"/>
      <c r="D44" s="37"/>
      <c r="E44" s="26">
        <v>1973</v>
      </c>
      <c r="F44" s="26">
        <v>945</v>
      </c>
      <c r="G44" s="26">
        <v>1028</v>
      </c>
      <c r="H44" s="26">
        <v>1933</v>
      </c>
      <c r="I44" s="26">
        <v>921</v>
      </c>
      <c r="J44" s="26">
        <v>1012</v>
      </c>
      <c r="K44" s="26">
        <v>1939</v>
      </c>
      <c r="L44" s="26">
        <v>920</v>
      </c>
      <c r="M44" s="26">
        <v>1019</v>
      </c>
      <c r="N44" s="27" t="s">
        <v>71</v>
      </c>
    </row>
    <row r="45" spans="1:15" ht="20.100000000000001" customHeight="1" x14ac:dyDescent="0.45">
      <c r="A45" s="3"/>
      <c r="B45" s="27" t="s">
        <v>59</v>
      </c>
      <c r="C45" s="3"/>
      <c r="D45" s="37"/>
      <c r="E45" s="26">
        <v>28298</v>
      </c>
      <c r="F45" s="26">
        <v>14103</v>
      </c>
      <c r="G45" s="26">
        <v>14195</v>
      </c>
      <c r="H45" s="26">
        <v>28532</v>
      </c>
      <c r="I45" s="26">
        <v>14235</v>
      </c>
      <c r="J45" s="26">
        <v>14297</v>
      </c>
      <c r="K45" s="26">
        <v>28858</v>
      </c>
      <c r="L45" s="26">
        <v>14397</v>
      </c>
      <c r="M45" s="26">
        <v>14461</v>
      </c>
      <c r="N45" s="27" t="s">
        <v>18</v>
      </c>
    </row>
    <row r="46" spans="1:15" ht="20.100000000000001" customHeight="1" x14ac:dyDescent="0.45">
      <c r="A46" s="3" t="s">
        <v>72</v>
      </c>
      <c r="B46" s="27"/>
      <c r="C46" s="3"/>
      <c r="D46" s="37"/>
      <c r="E46" s="26">
        <v>30783</v>
      </c>
      <c r="F46" s="26">
        <v>15099</v>
      </c>
      <c r="G46" s="26">
        <v>15684</v>
      </c>
      <c r="H46" s="26">
        <f>H47+H48+H49</f>
        <v>30659</v>
      </c>
      <c r="I46" s="26">
        <f>I47+I48+I49</f>
        <v>14993</v>
      </c>
      <c r="J46" s="26">
        <f>J47+J48+J49</f>
        <v>15666</v>
      </c>
      <c r="K46" s="26">
        <v>30589</v>
      </c>
      <c r="L46" s="26">
        <v>14917</v>
      </c>
      <c r="M46" s="26">
        <v>15672</v>
      </c>
      <c r="N46" s="3" t="s">
        <v>73</v>
      </c>
    </row>
    <row r="47" spans="1:15" ht="20.100000000000001" customHeight="1" x14ac:dyDescent="0.45">
      <c r="A47" s="3"/>
      <c r="B47" s="27" t="s">
        <v>74</v>
      </c>
      <c r="C47" s="3"/>
      <c r="D47" s="37"/>
      <c r="E47" s="26">
        <v>9062</v>
      </c>
      <c r="F47" s="26">
        <v>4440</v>
      </c>
      <c r="G47" s="26">
        <v>4622</v>
      </c>
      <c r="H47" s="26">
        <v>9024</v>
      </c>
      <c r="I47" s="26">
        <v>4416</v>
      </c>
      <c r="J47" s="26">
        <v>4608</v>
      </c>
      <c r="K47" s="26">
        <v>9012</v>
      </c>
      <c r="L47" s="26">
        <v>4396</v>
      </c>
      <c r="M47" s="26">
        <v>4616</v>
      </c>
      <c r="N47" s="27" t="s">
        <v>75</v>
      </c>
    </row>
    <row r="48" spans="1:15" ht="20.100000000000001" customHeight="1" x14ac:dyDescent="0.45">
      <c r="A48" s="14"/>
      <c r="B48" s="27" t="s">
        <v>76</v>
      </c>
      <c r="C48" s="14"/>
      <c r="D48" s="39"/>
      <c r="E48" s="26">
        <v>6976</v>
      </c>
      <c r="F48" s="26">
        <v>3334</v>
      </c>
      <c r="G48" s="26">
        <v>3642</v>
      </c>
      <c r="H48" s="26">
        <v>6962</v>
      </c>
      <c r="I48" s="26">
        <v>3328</v>
      </c>
      <c r="J48" s="26">
        <v>3634</v>
      </c>
      <c r="K48" s="26">
        <v>6964</v>
      </c>
      <c r="L48" s="26">
        <v>3329</v>
      </c>
      <c r="M48" s="26">
        <v>3635</v>
      </c>
      <c r="N48" s="27" t="s">
        <v>77</v>
      </c>
    </row>
    <row r="49" spans="1:15" ht="20.100000000000001" customHeight="1" x14ac:dyDescent="0.45">
      <c r="A49" s="14"/>
      <c r="B49" s="27" t="s">
        <v>59</v>
      </c>
      <c r="C49" s="14"/>
      <c r="D49" s="39"/>
      <c r="E49" s="26">
        <v>14745</v>
      </c>
      <c r="F49" s="26">
        <v>7325</v>
      </c>
      <c r="G49" s="26">
        <v>7420</v>
      </c>
      <c r="H49" s="26">
        <v>14673</v>
      </c>
      <c r="I49" s="26">
        <v>7249</v>
      </c>
      <c r="J49" s="26">
        <v>7424</v>
      </c>
      <c r="K49" s="26">
        <v>14613</v>
      </c>
      <c r="L49" s="26">
        <v>7192</v>
      </c>
      <c r="M49" s="26">
        <v>7421</v>
      </c>
      <c r="N49" s="27" t="s">
        <v>18</v>
      </c>
    </row>
    <row r="50" spans="1:15" ht="20.100000000000001" customHeight="1" x14ac:dyDescent="0.45">
      <c r="A50" s="3" t="s">
        <v>78</v>
      </c>
      <c r="B50" s="27"/>
      <c r="C50" s="3"/>
      <c r="D50" s="3"/>
      <c r="E50" s="26">
        <v>63169</v>
      </c>
      <c r="F50" s="26">
        <v>31919</v>
      </c>
      <c r="G50" s="26">
        <v>31250</v>
      </c>
      <c r="H50" s="26">
        <f>H51+H52+H53</f>
        <v>63588</v>
      </c>
      <c r="I50" s="26">
        <f>I51+I52+I53</f>
        <v>32109</v>
      </c>
      <c r="J50" s="26">
        <f>J51+J52+J53</f>
        <v>31479</v>
      </c>
      <c r="K50" s="26">
        <v>64009</v>
      </c>
      <c r="L50" s="26">
        <v>32305</v>
      </c>
      <c r="M50" s="26">
        <v>31704</v>
      </c>
      <c r="N50" s="27" t="s">
        <v>79</v>
      </c>
    </row>
    <row r="51" spans="1:15" ht="20.100000000000001" customHeight="1" x14ac:dyDescent="0.45">
      <c r="A51" s="14"/>
      <c r="B51" s="27" t="s">
        <v>80</v>
      </c>
      <c r="C51" s="14"/>
      <c r="D51" s="14"/>
      <c r="E51" s="26">
        <v>11189</v>
      </c>
      <c r="F51" s="26">
        <v>5543</v>
      </c>
      <c r="G51" s="26">
        <v>5646</v>
      </c>
      <c r="H51" s="26">
        <v>11188</v>
      </c>
      <c r="I51" s="26">
        <v>5519</v>
      </c>
      <c r="J51" s="26">
        <v>5669</v>
      </c>
      <c r="K51" s="26">
        <v>11126</v>
      </c>
      <c r="L51" s="26">
        <v>5472</v>
      </c>
      <c r="M51" s="26">
        <v>5654</v>
      </c>
      <c r="N51" s="27" t="s">
        <v>81</v>
      </c>
    </row>
    <row r="52" spans="1:15" ht="20.100000000000001" customHeight="1" x14ac:dyDescent="0.45">
      <c r="A52" s="14"/>
      <c r="B52" s="27" t="s">
        <v>82</v>
      </c>
      <c r="C52" s="14"/>
      <c r="D52" s="14"/>
      <c r="E52" s="26">
        <v>15947</v>
      </c>
      <c r="F52" s="26">
        <v>8067</v>
      </c>
      <c r="G52" s="26">
        <v>7880</v>
      </c>
      <c r="H52" s="26">
        <v>16033</v>
      </c>
      <c r="I52" s="26">
        <v>8106</v>
      </c>
      <c r="J52" s="26">
        <v>7927</v>
      </c>
      <c r="K52" s="26">
        <v>16077</v>
      </c>
      <c r="L52" s="26">
        <v>8118</v>
      </c>
      <c r="M52" s="26">
        <v>7959</v>
      </c>
      <c r="N52" s="27" t="s">
        <v>83</v>
      </c>
    </row>
    <row r="53" spans="1:15" ht="20.100000000000001" customHeight="1" x14ac:dyDescent="0.45">
      <c r="A53" s="14"/>
      <c r="B53" s="27" t="s">
        <v>59</v>
      </c>
      <c r="C53" s="14"/>
      <c r="D53" s="14"/>
      <c r="E53" s="26">
        <v>36033</v>
      </c>
      <c r="F53" s="26">
        <v>18309</v>
      </c>
      <c r="G53" s="26">
        <v>17724</v>
      </c>
      <c r="H53" s="26">
        <v>36367</v>
      </c>
      <c r="I53" s="26">
        <v>18484</v>
      </c>
      <c r="J53" s="26">
        <v>17883</v>
      </c>
      <c r="K53" s="26">
        <v>36806</v>
      </c>
      <c r="L53" s="26">
        <v>18715</v>
      </c>
      <c r="M53" s="26">
        <v>18091</v>
      </c>
      <c r="N53" s="27" t="s">
        <v>18</v>
      </c>
    </row>
    <row r="54" spans="1:15" ht="20.100000000000001" customHeight="1" x14ac:dyDescent="0.45">
      <c r="A54" s="29" t="s">
        <v>84</v>
      </c>
      <c r="B54" s="30"/>
      <c r="C54" s="29"/>
      <c r="D54" s="29"/>
      <c r="E54" s="31">
        <v>38582</v>
      </c>
      <c r="F54" s="31">
        <v>19476</v>
      </c>
      <c r="G54" s="31">
        <v>19106</v>
      </c>
      <c r="H54" s="31">
        <v>39031</v>
      </c>
      <c r="I54" s="31">
        <v>19672</v>
      </c>
      <c r="J54" s="31">
        <v>19359</v>
      </c>
      <c r="K54" s="31">
        <v>39862</v>
      </c>
      <c r="L54" s="31">
        <v>20071</v>
      </c>
      <c r="M54" s="31">
        <v>19791</v>
      </c>
      <c r="N54" s="40" t="s">
        <v>85</v>
      </c>
      <c r="O54" s="29"/>
    </row>
    <row r="55" spans="1:15" s="1" customFormat="1" ht="20.100000000000001" customHeight="1" x14ac:dyDescent="0.5">
      <c r="B55" s="1" t="s">
        <v>0</v>
      </c>
      <c r="C55" s="2">
        <v>1.2</v>
      </c>
      <c r="D55" s="1" t="s">
        <v>51</v>
      </c>
    </row>
    <row r="56" spans="1:15" s="1" customFormat="1" ht="21" customHeight="1" x14ac:dyDescent="0.5">
      <c r="B56" s="1" t="s">
        <v>52</v>
      </c>
      <c r="C56" s="2"/>
    </row>
    <row r="57" spans="1:15" ht="6" customHeight="1" x14ac:dyDescent="0.4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N57" s="3"/>
      <c r="O57" s="3"/>
    </row>
    <row r="58" spans="1:15" ht="17.25" customHeight="1" x14ac:dyDescent="0.45">
      <c r="A58" s="5" t="s">
        <v>3</v>
      </c>
      <c r="B58" s="5"/>
      <c r="C58" s="5"/>
      <c r="D58" s="6"/>
      <c r="E58" s="7" t="s">
        <v>4</v>
      </c>
      <c r="F58" s="8"/>
      <c r="G58" s="9"/>
      <c r="H58" s="7" t="s">
        <v>5</v>
      </c>
      <c r="I58" s="8"/>
      <c r="J58" s="9"/>
      <c r="K58" s="7" t="s">
        <v>6</v>
      </c>
      <c r="L58" s="8"/>
      <c r="M58" s="9"/>
      <c r="N58" s="10" t="s">
        <v>7</v>
      </c>
      <c r="O58" s="11"/>
    </row>
    <row r="59" spans="1:15" ht="17.25" customHeight="1" x14ac:dyDescent="0.45">
      <c r="A59" s="12"/>
      <c r="B59" s="12"/>
      <c r="C59" s="12"/>
      <c r="D59" s="13"/>
      <c r="E59" s="41" t="s">
        <v>8</v>
      </c>
      <c r="F59" s="15" t="s">
        <v>9</v>
      </c>
      <c r="G59" s="39" t="s">
        <v>10</v>
      </c>
      <c r="H59" s="14" t="s">
        <v>8</v>
      </c>
      <c r="I59" s="15" t="s">
        <v>9</v>
      </c>
      <c r="J59" s="14" t="s">
        <v>10</v>
      </c>
      <c r="K59" s="16" t="s">
        <v>8</v>
      </c>
      <c r="L59" s="15" t="s">
        <v>9</v>
      </c>
      <c r="M59" s="14" t="s">
        <v>10</v>
      </c>
      <c r="N59" s="17"/>
      <c r="O59" s="18"/>
    </row>
    <row r="60" spans="1:15" ht="17.25" customHeight="1" x14ac:dyDescent="0.45">
      <c r="A60" s="19"/>
      <c r="B60" s="19"/>
      <c r="C60" s="19"/>
      <c r="D60" s="20"/>
      <c r="E60" s="42" t="s">
        <v>11</v>
      </c>
      <c r="F60" s="35" t="s">
        <v>12</v>
      </c>
      <c r="G60" s="36" t="s">
        <v>13</v>
      </c>
      <c r="H60" s="34" t="s">
        <v>11</v>
      </c>
      <c r="I60" s="35" t="s">
        <v>12</v>
      </c>
      <c r="J60" s="34" t="s">
        <v>13</v>
      </c>
      <c r="K60" s="35" t="s">
        <v>11</v>
      </c>
      <c r="L60" s="35" t="s">
        <v>12</v>
      </c>
      <c r="M60" s="34" t="s">
        <v>13</v>
      </c>
      <c r="N60" s="21"/>
      <c r="O60" s="22"/>
    </row>
    <row r="61" spans="1:15" s="25" customFormat="1" ht="21" customHeight="1" x14ac:dyDescent="0.45">
      <c r="A61" s="28" t="s">
        <v>86</v>
      </c>
      <c r="B61" s="27"/>
      <c r="C61" s="3"/>
      <c r="D61" s="3"/>
      <c r="E61" s="26">
        <v>32657</v>
      </c>
      <c r="F61" s="26">
        <v>15916</v>
      </c>
      <c r="G61" s="26">
        <v>16741</v>
      </c>
      <c r="H61" s="26">
        <f>H62+H63</f>
        <v>32810</v>
      </c>
      <c r="I61" s="26">
        <f>I62+I63</f>
        <v>15970</v>
      </c>
      <c r="J61" s="26">
        <f>J62+J63</f>
        <v>16840</v>
      </c>
      <c r="K61" s="26">
        <v>33072</v>
      </c>
      <c r="L61" s="26">
        <v>16068</v>
      </c>
      <c r="M61" s="26">
        <v>17004</v>
      </c>
      <c r="N61" s="43" t="s">
        <v>87</v>
      </c>
      <c r="O61" s="3"/>
    </row>
    <row r="62" spans="1:15" ht="20.25" customHeight="1" x14ac:dyDescent="0.45">
      <c r="A62" s="3"/>
      <c r="B62" s="27" t="s">
        <v>88</v>
      </c>
      <c r="C62" s="3"/>
      <c r="D62" s="3"/>
      <c r="E62" s="26">
        <v>3594</v>
      </c>
      <c r="F62" s="26">
        <v>1727</v>
      </c>
      <c r="G62" s="26">
        <v>1867</v>
      </c>
      <c r="H62" s="26">
        <v>3589</v>
      </c>
      <c r="I62" s="26">
        <v>1710</v>
      </c>
      <c r="J62" s="26">
        <v>1879</v>
      </c>
      <c r="K62" s="26">
        <v>3631</v>
      </c>
      <c r="L62" s="26">
        <v>1721</v>
      </c>
      <c r="M62" s="26">
        <v>1910</v>
      </c>
      <c r="N62" s="38" t="s">
        <v>89</v>
      </c>
      <c r="O62" s="27"/>
    </row>
    <row r="63" spans="1:15" ht="20.25" customHeight="1" x14ac:dyDescent="0.45">
      <c r="A63" s="3"/>
      <c r="B63" s="27" t="s">
        <v>59</v>
      </c>
      <c r="C63" s="3"/>
      <c r="D63" s="3"/>
      <c r="E63" s="26">
        <v>29063</v>
      </c>
      <c r="F63" s="26">
        <v>14189</v>
      </c>
      <c r="G63" s="26">
        <v>14874</v>
      </c>
      <c r="H63" s="26">
        <v>29221</v>
      </c>
      <c r="I63" s="26">
        <v>14260</v>
      </c>
      <c r="J63" s="26">
        <v>14961</v>
      </c>
      <c r="K63" s="26">
        <v>29441</v>
      </c>
      <c r="L63" s="26">
        <v>14347</v>
      </c>
      <c r="M63" s="26">
        <v>15094</v>
      </c>
      <c r="N63" s="38" t="s">
        <v>18</v>
      </c>
      <c r="O63" s="27"/>
    </row>
    <row r="64" spans="1:15" ht="20.25" customHeight="1" x14ac:dyDescent="0.45">
      <c r="A64" s="3" t="s">
        <v>90</v>
      </c>
      <c r="B64" s="27"/>
      <c r="C64" s="3"/>
      <c r="D64" s="3"/>
      <c r="E64" s="26">
        <v>26379</v>
      </c>
      <c r="F64" s="26">
        <v>13215</v>
      </c>
      <c r="G64" s="26">
        <v>13164</v>
      </c>
      <c r="H64" s="26">
        <f>H65+H66+H67+H68</f>
        <v>26765</v>
      </c>
      <c r="I64" s="26">
        <f>I65+I66+I67+I68</f>
        <v>13361</v>
      </c>
      <c r="J64" s="26">
        <f>J65+J66+J67+J68</f>
        <v>13404</v>
      </c>
      <c r="K64" s="26">
        <v>27002</v>
      </c>
      <c r="L64" s="26">
        <v>13453</v>
      </c>
      <c r="M64" s="26">
        <v>13549</v>
      </c>
      <c r="N64" s="43" t="s">
        <v>91</v>
      </c>
      <c r="O64" s="3"/>
    </row>
    <row r="65" spans="1:15" ht="20.25" customHeight="1" x14ac:dyDescent="0.45">
      <c r="A65" s="3"/>
      <c r="B65" s="3" t="s">
        <v>92</v>
      </c>
      <c r="C65" s="3"/>
      <c r="D65" s="3"/>
      <c r="E65" s="26">
        <v>6558</v>
      </c>
      <c r="F65" s="26">
        <v>3252</v>
      </c>
      <c r="G65" s="26">
        <v>3306</v>
      </c>
      <c r="H65" s="26">
        <v>6780</v>
      </c>
      <c r="I65" s="26">
        <v>3351</v>
      </c>
      <c r="J65" s="26">
        <v>3429</v>
      </c>
      <c r="K65" s="26">
        <v>6796</v>
      </c>
      <c r="L65" s="26">
        <v>3329</v>
      </c>
      <c r="M65" s="26">
        <v>3467</v>
      </c>
      <c r="N65" s="38" t="s">
        <v>93</v>
      </c>
      <c r="O65" s="3"/>
    </row>
    <row r="66" spans="1:15" ht="20.25" customHeight="1" x14ac:dyDescent="0.45">
      <c r="A66" s="3"/>
      <c r="B66" s="3" t="s">
        <v>94</v>
      </c>
      <c r="C66" s="3"/>
      <c r="D66" s="3"/>
      <c r="E66" s="26">
        <v>4144</v>
      </c>
      <c r="F66" s="26">
        <v>2028</v>
      </c>
      <c r="G66" s="26">
        <v>2116</v>
      </c>
      <c r="H66" s="26">
        <v>4143</v>
      </c>
      <c r="I66" s="26">
        <v>2031</v>
      </c>
      <c r="J66" s="26">
        <v>2112</v>
      </c>
      <c r="K66" s="26">
        <v>4187</v>
      </c>
      <c r="L66" s="26">
        <v>2068</v>
      </c>
      <c r="M66" s="26">
        <v>2119</v>
      </c>
      <c r="N66" s="38" t="s">
        <v>95</v>
      </c>
      <c r="O66" s="3"/>
    </row>
    <row r="67" spans="1:15" ht="20.25" customHeight="1" x14ac:dyDescent="0.45">
      <c r="A67" s="3"/>
      <c r="B67" s="3" t="s">
        <v>96</v>
      </c>
      <c r="C67" s="3"/>
      <c r="D67" s="3"/>
      <c r="E67" s="26">
        <v>4282</v>
      </c>
      <c r="F67" s="26">
        <v>2214</v>
      </c>
      <c r="G67" s="26">
        <v>2068</v>
      </c>
      <c r="H67" s="26">
        <v>4303</v>
      </c>
      <c r="I67" s="26">
        <v>2204</v>
      </c>
      <c r="J67" s="26">
        <v>2099</v>
      </c>
      <c r="K67" s="26">
        <v>4318</v>
      </c>
      <c r="L67" s="26">
        <v>2218</v>
      </c>
      <c r="M67" s="26">
        <v>2100</v>
      </c>
      <c r="N67" s="38" t="s">
        <v>97</v>
      </c>
      <c r="O67" s="3"/>
    </row>
    <row r="68" spans="1:15" ht="20.25" customHeight="1" x14ac:dyDescent="0.45">
      <c r="A68" s="3"/>
      <c r="B68" s="3" t="s">
        <v>59</v>
      </c>
      <c r="C68" s="3"/>
      <c r="D68" s="3"/>
      <c r="E68" s="26">
        <v>11395</v>
      </c>
      <c r="F68" s="26">
        <v>5721</v>
      </c>
      <c r="G68" s="26">
        <v>5674</v>
      </c>
      <c r="H68" s="26">
        <v>11539</v>
      </c>
      <c r="I68" s="26">
        <v>5775</v>
      </c>
      <c r="J68" s="26">
        <v>5764</v>
      </c>
      <c r="K68" s="26">
        <v>11701</v>
      </c>
      <c r="L68" s="26">
        <v>5838</v>
      </c>
      <c r="M68" s="26">
        <v>5863</v>
      </c>
      <c r="N68" s="38" t="s">
        <v>18</v>
      </c>
      <c r="O68" s="3"/>
    </row>
    <row r="69" spans="1:15" ht="6" customHeight="1" x14ac:dyDescent="0.45">
      <c r="A69" s="29"/>
      <c r="B69" s="30"/>
      <c r="C69" s="29"/>
      <c r="D69" s="44"/>
      <c r="E69" s="45"/>
      <c r="F69" s="45"/>
      <c r="G69" s="45"/>
      <c r="H69" s="31"/>
      <c r="I69" s="31"/>
      <c r="J69" s="31"/>
      <c r="K69" s="46"/>
      <c r="L69" s="46"/>
      <c r="M69" s="46"/>
      <c r="N69" s="29"/>
      <c r="O69" s="29"/>
    </row>
    <row r="70" spans="1:15" ht="20.25" customHeight="1" x14ac:dyDescent="0.45">
      <c r="A70" s="4" t="s">
        <v>98</v>
      </c>
    </row>
    <row r="71" spans="1:15" ht="20.25" customHeight="1" x14ac:dyDescent="0.45">
      <c r="B71" s="4" t="s">
        <v>99</v>
      </c>
      <c r="K71" s="47"/>
      <c r="L71" s="47"/>
      <c r="M71" s="47"/>
    </row>
    <row r="72" spans="1:15" s="3" customFormat="1" ht="37.5" customHeight="1" x14ac:dyDescent="0.45">
      <c r="E72" s="48"/>
      <c r="F72" s="48"/>
      <c r="G72" s="48"/>
      <c r="H72" s="48"/>
      <c r="I72" s="48"/>
      <c r="J72" s="48"/>
      <c r="K72" s="48"/>
      <c r="L72" s="48"/>
      <c r="M72" s="48"/>
      <c r="N72" s="27"/>
    </row>
    <row r="73" spans="1:15" s="3" customFormat="1" ht="20.25" customHeight="1" x14ac:dyDescent="0.45">
      <c r="E73" s="48"/>
      <c r="F73" s="48"/>
      <c r="G73" s="48"/>
      <c r="H73" s="49"/>
      <c r="I73" s="49"/>
      <c r="J73" s="49"/>
      <c r="K73" s="49"/>
      <c r="L73" s="49"/>
      <c r="M73" s="49"/>
      <c r="N73" s="27"/>
    </row>
    <row r="74" spans="1:15" s="3" customFormat="1" ht="20.25" customHeight="1" x14ac:dyDescent="0.45">
      <c r="B74" s="27"/>
      <c r="E74" s="48"/>
      <c r="F74" s="48"/>
      <c r="G74" s="48"/>
      <c r="H74" s="49"/>
      <c r="I74" s="49"/>
      <c r="J74" s="49"/>
    </row>
    <row r="75" spans="1:15" s="3" customFormat="1" ht="20.25" customHeight="1" x14ac:dyDescent="0.45">
      <c r="B75" s="27"/>
      <c r="E75" s="48"/>
      <c r="F75" s="48"/>
      <c r="G75" s="48"/>
      <c r="H75" s="49"/>
      <c r="I75" s="49"/>
      <c r="J75" s="49"/>
    </row>
    <row r="76" spans="1:15" s="3" customFormat="1" ht="20.25" customHeight="1" x14ac:dyDescent="0.45">
      <c r="B76" s="27"/>
      <c r="E76" s="50"/>
      <c r="F76" s="50"/>
      <c r="G76" s="50"/>
      <c r="H76" s="49"/>
      <c r="I76" s="49"/>
      <c r="J76" s="49"/>
    </row>
    <row r="77" spans="1:15" s="3" customFormat="1" ht="20.25" customHeight="1" x14ac:dyDescent="0.45">
      <c r="A77" s="14"/>
      <c r="B77" s="27"/>
      <c r="C77" s="14"/>
      <c r="D77" s="14"/>
      <c r="E77" s="50"/>
      <c r="F77" s="50"/>
      <c r="G77" s="50"/>
      <c r="H77" s="49"/>
      <c r="I77" s="49"/>
      <c r="J77" s="49"/>
    </row>
    <row r="78" spans="1:15" s="3" customFormat="1" ht="20.25" customHeight="1" x14ac:dyDescent="0.45">
      <c r="A78" s="14"/>
      <c r="B78" s="27"/>
      <c r="C78" s="14"/>
      <c r="D78" s="14"/>
      <c r="E78" s="50"/>
      <c r="F78" s="50"/>
      <c r="G78" s="50"/>
      <c r="H78" s="49"/>
      <c r="I78" s="49"/>
      <c r="J78" s="49"/>
    </row>
    <row r="79" spans="1:15" s="3" customFormat="1" ht="20.25" customHeight="1" x14ac:dyDescent="0.45">
      <c r="B79" s="27"/>
      <c r="E79" s="48"/>
      <c r="F79" s="48"/>
      <c r="G79" s="48"/>
      <c r="H79" s="49"/>
      <c r="I79" s="49"/>
      <c r="J79" s="49"/>
    </row>
    <row r="80" spans="1:15" s="3" customFormat="1" ht="20.25" customHeight="1" x14ac:dyDescent="0.45"/>
    <row r="81" s="3" customFormat="1" ht="20.25" customHeight="1" x14ac:dyDescent="0.45"/>
    <row r="82" s="3" customFormat="1" ht="21" customHeight="1" x14ac:dyDescent="0.45"/>
  </sheetData>
  <mergeCells count="17">
    <mergeCell ref="A31:D33"/>
    <mergeCell ref="E31:G31"/>
    <mergeCell ref="H31:J31"/>
    <mergeCell ref="K31:M31"/>
    <mergeCell ref="N31:O33"/>
    <mergeCell ref="A58:D60"/>
    <mergeCell ref="E58:G58"/>
    <mergeCell ref="H58:J58"/>
    <mergeCell ref="K58:M58"/>
    <mergeCell ref="N58:O60"/>
    <mergeCell ref="A4:D6"/>
    <mergeCell ref="E4:G4"/>
    <mergeCell ref="H4:J4"/>
    <mergeCell ref="K4:M4"/>
    <mergeCell ref="N4:O6"/>
    <mergeCell ref="A7:D7"/>
    <mergeCell ref="N7:O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T-1.2 D</vt:lpstr>
      <vt:lpstr>'T-1.2 D'!Print_Area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2012-12-27T04:46:08Z</dcterms:created>
  <dcterms:modified xsi:type="dcterms:W3CDTF">2012-12-27T04:46:20Z</dcterms:modified>
</cp:coreProperties>
</file>