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P14" i="1" l="1"/>
  <c r="O14" i="1"/>
  <c r="K14" i="1"/>
  <c r="N14" i="1" s="1"/>
  <c r="J14" i="1"/>
  <c r="I14" i="1"/>
  <c r="E14" i="1"/>
  <c r="H14" i="1" s="1"/>
  <c r="K13" i="1"/>
  <c r="E13" i="1"/>
  <c r="K12" i="1"/>
  <c r="E12" i="1"/>
  <c r="K11" i="1"/>
  <c r="E11" i="1"/>
  <c r="K10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<sst xmlns="http://schemas.openxmlformats.org/spreadsheetml/2006/main" count="42" uniqueCount="20">
  <si>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</si>
  <si>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พ.ศ.   2550 - 2554</t>
  </si>
  <si>
    <t>TABLE</t>
  </si>
  <si>
    <t>NUMBER OF BIRTHS AND DEATHS BY SEX :  2007 - 2011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</si>
  <si>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</si>
  <si>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</si>
  <si>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</si>
  <si>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</si>
  <si>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</si>
  <si>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</si>
  <si>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</si>
  <si>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</si>
  <si>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</si>
  <si>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</si>
  <si>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</si>
  <si>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</si>
  <si>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</si>
  <si>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</si>
  <si>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   :   สำนักงานสาธารณสุขจังหวัดกระบี่</t>
  </si>
  <si>
    <t xml:space="preserve"> Source   :   Krabi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</si>
</sst>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5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4" fillId="0" borderId="12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14" xfId="1" applyNumberFormat="1" applyFont="1" applyBorder="1"/>
    <xf numFmtId="188" fontId="4" fillId="0" borderId="7" xfId="1" applyNumberFormat="1" applyFont="1" applyBorder="1"/>
    <xf numFmtId="188" fontId="4" fillId="0" borderId="14" xfId="1" applyNumberFormat="1" applyFont="1" applyBorder="1"/>
    <xf numFmtId="187" fontId="4" fillId="0" borderId="7" xfId="1" applyNumberFormat="1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20050" y="3305175"/>
          <a:ext cx="1600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18"/>
  <sheetViews>
    <sheetView showGridLines="0" tabSelected="1" zoomScaleNormal="100" workbookViewId="0">
      <selection activeCell="F12" sqref="F12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3.5703125" style="5" customWidth="1"/>
    <col min="4" max="4" width="8.7109375" style="5" customWidth="1"/>
    <col min="5" max="7" width="8.85546875" style="5" customWidth="1"/>
    <col min="8" max="16" width="8.7109375" style="5" customWidth="1"/>
    <col min="17" max="17" width="0.5703125" style="5" customWidth="1"/>
    <col min="18" max="18" width="19.7109375" style="4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2</v>
      </c>
      <c r="D1" s="1" t="s">
        <v>1</v>
      </c>
      <c r="R1" s="3"/>
    </row>
    <row r="2" spans="1:18" s="1" customFormat="1" x14ac:dyDescent="0.3">
      <c r="B2" s="1" t="s">
        <v>2</v>
      </c>
      <c r="C2" s="2">
        <v>2</v>
      </c>
      <c r="D2" s="1" t="s">
        <v>3</v>
      </c>
      <c r="R2" s="3"/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8" s="12" customFormat="1" ht="15.75" x14ac:dyDescent="0.25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9"/>
      <c r="Q4" s="10"/>
      <c r="R4" s="11" t="s">
        <v>6</v>
      </c>
    </row>
    <row r="5" spans="1:18" s="12" customFormat="1" ht="15.75" x14ac:dyDescent="0.25">
      <c r="A5" s="13"/>
      <c r="B5" s="13"/>
      <c r="C5" s="13"/>
      <c r="D5" s="13"/>
      <c r="E5" s="14"/>
      <c r="F5" s="15" t="s">
        <v>7</v>
      </c>
      <c r="G5" s="16"/>
      <c r="H5" s="17"/>
      <c r="I5" s="18" t="s">
        <v>8</v>
      </c>
      <c r="J5" s="19"/>
      <c r="K5" s="14"/>
      <c r="L5" s="15" t="s">
        <v>7</v>
      </c>
      <c r="M5" s="16"/>
      <c r="N5" s="17"/>
      <c r="O5" s="18" t="s">
        <v>8</v>
      </c>
      <c r="P5" s="19"/>
      <c r="Q5" s="20"/>
      <c r="R5" s="21"/>
    </row>
    <row r="6" spans="1:18" s="12" customFormat="1" ht="15.75" x14ac:dyDescent="0.25">
      <c r="A6" s="22" t="s">
        <v>9</v>
      </c>
      <c r="B6" s="22"/>
      <c r="C6" s="22"/>
      <c r="D6" s="22"/>
      <c r="E6" s="23"/>
      <c r="F6" s="24" t="s">
        <v>10</v>
      </c>
      <c r="G6" s="25"/>
      <c r="H6" s="24"/>
      <c r="I6" s="26" t="s">
        <v>11</v>
      </c>
      <c r="J6" s="27"/>
      <c r="K6" s="23"/>
      <c r="L6" s="24" t="s">
        <v>10</v>
      </c>
      <c r="M6" s="25"/>
      <c r="N6" s="24"/>
      <c r="O6" s="26" t="s">
        <v>11</v>
      </c>
      <c r="P6" s="27"/>
      <c r="Q6" s="20"/>
      <c r="R6" s="21"/>
    </row>
    <row r="7" spans="1:18" s="12" customFormat="1" ht="15.75" x14ac:dyDescent="0.25">
      <c r="A7" s="22"/>
      <c r="B7" s="22"/>
      <c r="C7" s="22"/>
      <c r="D7" s="28"/>
      <c r="E7" s="29" t="s">
        <v>12</v>
      </c>
      <c r="F7" s="29" t="s">
        <v>13</v>
      </c>
      <c r="G7" s="30" t="s">
        <v>14</v>
      </c>
      <c r="H7" s="29" t="s">
        <v>12</v>
      </c>
      <c r="I7" s="29" t="s">
        <v>13</v>
      </c>
      <c r="J7" s="30" t="s">
        <v>14</v>
      </c>
      <c r="K7" s="29" t="s">
        <v>12</v>
      </c>
      <c r="L7" s="29" t="s">
        <v>13</v>
      </c>
      <c r="M7" s="30" t="s">
        <v>14</v>
      </c>
      <c r="N7" s="29" t="s">
        <v>12</v>
      </c>
      <c r="O7" s="29" t="s">
        <v>13</v>
      </c>
      <c r="P7" s="30" t="s">
        <v>14</v>
      </c>
      <c r="Q7" s="20"/>
      <c r="R7" s="21"/>
    </row>
    <row r="8" spans="1:18" s="12" customFormat="1" ht="15.75" x14ac:dyDescent="0.25">
      <c r="A8" s="31"/>
      <c r="B8" s="31"/>
      <c r="C8" s="31"/>
      <c r="D8" s="31"/>
      <c r="E8" s="26" t="s">
        <v>15</v>
      </c>
      <c r="F8" s="26" t="s">
        <v>16</v>
      </c>
      <c r="G8" s="32" t="s">
        <v>17</v>
      </c>
      <c r="H8" s="26" t="s">
        <v>15</v>
      </c>
      <c r="I8" s="26" t="s">
        <v>16</v>
      </c>
      <c r="J8" s="32" t="s">
        <v>17</v>
      </c>
      <c r="K8" s="26" t="s">
        <v>15</v>
      </c>
      <c r="L8" s="26" t="s">
        <v>16</v>
      </c>
      <c r="M8" s="32" t="s">
        <v>17</v>
      </c>
      <c r="N8" s="26" t="s">
        <v>15</v>
      </c>
      <c r="O8" s="26" t="s">
        <v>16</v>
      </c>
      <c r="P8" s="32" t="s">
        <v>17</v>
      </c>
      <c r="Q8" s="33"/>
      <c r="R8" s="34"/>
    </row>
    <row r="9" spans="1:18" s="35" customFormat="1" ht="6" customHeight="1" x14ac:dyDescent="0.3">
      <c r="E9" s="36"/>
      <c r="F9" s="36"/>
      <c r="G9" s="37"/>
      <c r="H9" s="38"/>
      <c r="I9" s="38"/>
      <c r="J9" s="37"/>
      <c r="L9" s="39"/>
      <c r="M9" s="36"/>
      <c r="N9" s="39"/>
      <c r="O9" s="39"/>
      <c r="P9" s="39"/>
      <c r="Q9" s="38"/>
      <c r="R9" s="40"/>
    </row>
    <row r="10" spans="1:18" s="35" customFormat="1" ht="24" customHeight="1" x14ac:dyDescent="0.3">
      <c r="A10" s="41">
        <v>2550</v>
      </c>
      <c r="B10" s="41"/>
      <c r="C10" s="41"/>
      <c r="D10" s="42"/>
      <c r="E10" s="43">
        <f>SUM(F10+G10)</f>
        <v>7584</v>
      </c>
      <c r="F10" s="43">
        <v>3952</v>
      </c>
      <c r="G10" s="43">
        <v>3632</v>
      </c>
      <c r="H10" s="44">
        <v>18.600000000000001</v>
      </c>
      <c r="I10" s="45">
        <v>19.3</v>
      </c>
      <c r="J10" s="45">
        <v>17.2</v>
      </c>
      <c r="K10" s="43">
        <f>SUM(L10+M10)</f>
        <v>1983</v>
      </c>
      <c r="L10" s="46">
        <v>1215</v>
      </c>
      <c r="M10" s="43">
        <v>768</v>
      </c>
      <c r="N10" s="44">
        <v>4.9000000000000004</v>
      </c>
      <c r="O10" s="44">
        <v>5.9</v>
      </c>
      <c r="P10" s="44">
        <v>76.8</v>
      </c>
      <c r="Q10" s="38"/>
      <c r="R10" s="40">
        <v>2007</v>
      </c>
    </row>
    <row r="11" spans="1:18" s="35" customFormat="1" ht="24" customHeight="1" x14ac:dyDescent="0.3">
      <c r="A11" s="41">
        <v>2551</v>
      </c>
      <c r="B11" s="41"/>
      <c r="C11" s="41"/>
      <c r="D11" s="42"/>
      <c r="E11" s="43">
        <f>SUM(F11+G11)</f>
        <v>7611</v>
      </c>
      <c r="F11" s="43">
        <v>3886</v>
      </c>
      <c r="G11" s="43">
        <v>3725</v>
      </c>
      <c r="H11" s="44">
        <v>18.399999999999999</v>
      </c>
      <c r="I11" s="45">
        <v>18.7</v>
      </c>
      <c r="J11" s="45">
        <v>18</v>
      </c>
      <c r="K11" s="43">
        <f>SUM(L11+M11)</f>
        <v>1953</v>
      </c>
      <c r="L11" s="46">
        <v>1202</v>
      </c>
      <c r="M11" s="43">
        <v>751</v>
      </c>
      <c r="N11" s="44">
        <v>4.7</v>
      </c>
      <c r="O11" s="44">
        <v>5.8</v>
      </c>
      <c r="P11" s="44">
        <v>3.7</v>
      </c>
      <c r="Q11" s="38"/>
      <c r="R11" s="40">
        <v>2008</v>
      </c>
    </row>
    <row r="12" spans="1:18" ht="24" customHeight="1" x14ac:dyDescent="0.3">
      <c r="A12" s="41">
        <v>2552</v>
      </c>
      <c r="B12" s="41"/>
      <c r="C12" s="41"/>
      <c r="D12" s="42"/>
      <c r="E12" s="43">
        <f>SUM(F12+G12)</f>
        <v>7678</v>
      </c>
      <c r="F12" s="43">
        <v>3936</v>
      </c>
      <c r="G12" s="43">
        <v>3742</v>
      </c>
      <c r="H12" s="44">
        <v>18.2</v>
      </c>
      <c r="I12" s="45">
        <v>18.600000000000001</v>
      </c>
      <c r="J12" s="45">
        <v>17.7</v>
      </c>
      <c r="K12" s="43">
        <f>SUM(L12+M12)</f>
        <v>1938</v>
      </c>
      <c r="L12" s="46">
        <v>1144</v>
      </c>
      <c r="M12" s="43">
        <v>794</v>
      </c>
      <c r="N12" s="44">
        <v>4.5999999999999996</v>
      </c>
      <c r="O12" s="44">
        <v>5.4</v>
      </c>
      <c r="P12" s="44">
        <v>3.8</v>
      </c>
      <c r="Q12" s="38"/>
      <c r="R12" s="40">
        <v>2009</v>
      </c>
    </row>
    <row r="13" spans="1:18" ht="24" customHeight="1" x14ac:dyDescent="0.3">
      <c r="A13" s="41">
        <v>2553</v>
      </c>
      <c r="B13" s="41"/>
      <c r="C13" s="41"/>
      <c r="D13" s="42"/>
      <c r="E13" s="43">
        <f>SUM(F13+G13)</f>
        <v>7248</v>
      </c>
      <c r="F13" s="43">
        <v>3842</v>
      </c>
      <c r="G13" s="43">
        <v>3406</v>
      </c>
      <c r="H13" s="44">
        <v>16.899999999999999</v>
      </c>
      <c r="I13" s="45">
        <v>17.899999999999999</v>
      </c>
      <c r="J13" s="45">
        <v>15.9</v>
      </c>
      <c r="K13" s="43">
        <f>SUM(L13+M13)</f>
        <v>1958</v>
      </c>
      <c r="L13" s="46">
        <v>1174</v>
      </c>
      <c r="M13" s="43">
        <v>784</v>
      </c>
      <c r="N13" s="44">
        <v>4.5999999999999996</v>
      </c>
      <c r="O13" s="44">
        <v>5.5</v>
      </c>
      <c r="P13" s="44">
        <v>3.7</v>
      </c>
      <c r="Q13" s="38"/>
      <c r="R13" s="40">
        <v>2010</v>
      </c>
    </row>
    <row r="14" spans="1:18" ht="24" customHeight="1" x14ac:dyDescent="0.3">
      <c r="A14" s="41">
        <v>2554</v>
      </c>
      <c r="B14" s="41"/>
      <c r="C14" s="41"/>
      <c r="D14" s="42"/>
      <c r="E14" s="43">
        <f>SUM(F14+G14)</f>
        <v>7527</v>
      </c>
      <c r="F14" s="43">
        <v>3859</v>
      </c>
      <c r="G14" s="43">
        <v>3668</v>
      </c>
      <c r="H14" s="44">
        <f>E14*1000/434650</f>
        <v>17.317381801449443</v>
      </c>
      <c r="I14" s="44">
        <f>F14*1000/217131</f>
        <v>17.772681008239267</v>
      </c>
      <c r="J14" s="45">
        <f>G14*1000/217519</f>
        <v>16.862894735632288</v>
      </c>
      <c r="K14" s="43">
        <f>SUM(L14+M14)</f>
        <v>1975</v>
      </c>
      <c r="L14" s="46">
        <v>1203</v>
      </c>
      <c r="M14" s="43">
        <v>772</v>
      </c>
      <c r="N14" s="44">
        <f>K14*1000/434650</f>
        <v>4.5438858851949844</v>
      </c>
      <c r="O14" s="44">
        <f>L14*1000/217131</f>
        <v>5.540434115810271</v>
      </c>
      <c r="P14" s="44">
        <f>M14*1000/217519</f>
        <v>3.5491152497023251</v>
      </c>
      <c r="Q14" s="38"/>
      <c r="R14" s="40">
        <v>2011</v>
      </c>
    </row>
    <row r="15" spans="1:18" ht="6" customHeight="1" x14ac:dyDescent="0.3">
      <c r="E15" s="47"/>
      <c r="F15" s="47"/>
      <c r="G15" s="47"/>
      <c r="H15" s="48"/>
      <c r="I15" s="48"/>
      <c r="J15" s="47"/>
      <c r="L15" s="48"/>
      <c r="M15" s="47"/>
      <c r="N15" s="48"/>
      <c r="O15" s="48"/>
      <c r="P15" s="48"/>
      <c r="Q15" s="48"/>
      <c r="R15" s="49"/>
    </row>
    <row r="16" spans="1:18" ht="6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2:18" s="52" customFormat="1" ht="15.75" x14ac:dyDescent="0.25">
      <c r="B17" s="51" t="s">
        <v>18</v>
      </c>
      <c r="R17" s="53"/>
    </row>
    <row r="18" spans="2:18" s="52" customFormat="1" ht="15.75" x14ac:dyDescent="0.25">
      <c r="B18" s="52" t="s">
        <v>19</v>
      </c>
      <c r="R18" s="53"/>
    </row>
  </sheetData>
  <mergeCells count="10">
    <mergeCell ref="A11:D11"/>
    <mergeCell ref="A12:D12"/>
    <mergeCell ref="A13:D13"/>
    <mergeCell ref="A14:D14"/>
    <mergeCell ref="E4:J4"/>
    <mergeCell ref="K4:P4"/>
    <mergeCell ref="R4:R8"/>
    <mergeCell ref="A6:D6"/>
    <mergeCell ref="A7:D7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2013-01-02T09:06:21Z</dcterms:created>
  <dcterms:modified xsi:type="dcterms:W3CDTF">2013-01-02T09:06:39Z</dcterms:modified>
</cp:coreProperties>
</file>