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2" sheetId="1" r:id="rId1"/>
  </sheets>
  <calcPr calcId="144525"/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5" i="1"/>
  <c r="G14" i="1"/>
  <c r="G13" i="1"/>
  <c r="G12" i="1"/>
</calcChain>
</file>

<file path=xl/sharedStrings.xml><?xml version="1.0" encoding="utf-8"?>
<sst xmlns="http://schemas.openxmlformats.org/spreadsheetml/2006/main" count="106" uniqueCount="51">
  <si>
    <t>ตาราง</t>
  </si>
  <si>
    <t>ค่าใช้จ่ายเฉลี่ยต่อเดือนต่อครัวเรือน จำแนกตามขนาดของครัวเรือน และประเภทค่าใช้จ่าย พ.ศ.  2554</t>
  </si>
  <si>
    <t>TABLE</t>
  </si>
  <si>
    <t>AVERAGE MONTHLY EXPENDITURE PER HOUSEHOLD BY HOUSEHOLD SIZE AND TYPE OF EXPENDITURE :  2011</t>
  </si>
  <si>
    <t>ประเภทของค่าใช้จ่าย</t>
  </si>
  <si>
    <t>รวมทั้งสิ้น</t>
  </si>
  <si>
    <t>ขนาดของครัวเรือน (คน)</t>
  </si>
  <si>
    <t>Expenditure Group</t>
  </si>
  <si>
    <t>Total</t>
  </si>
  <si>
    <t>Household Size (Person)</t>
  </si>
  <si>
    <t>จำนวน</t>
  </si>
  <si>
    <t>เฉลี่ยต่อครัวเรือน</t>
  </si>
  <si>
    <t>Number</t>
  </si>
  <si>
    <t>Average per  HH</t>
  </si>
  <si>
    <t>1 - 2</t>
  </si>
  <si>
    <t>3 - 4</t>
  </si>
  <si>
    <t>5 - 7</t>
  </si>
  <si>
    <t>8 และมากกว่า</t>
  </si>
  <si>
    <t>8 and over</t>
  </si>
  <si>
    <t>ค่าใช้จ่ายทั้งสิ้นต่อเดือน</t>
  </si>
  <si>
    <t>-</t>
  </si>
  <si>
    <t xml:space="preserve">Total monthly expenditures </t>
  </si>
  <si>
    <t>ค่าใช้จ่ายเพื่อการอุปโภคบริโภค</t>
  </si>
  <si>
    <t>Consumption expenditures</t>
  </si>
  <si>
    <t>อาหารและเครื่องดื่ม (ไม่มีแอลกอฮอล์)</t>
  </si>
  <si>
    <t>Food and beverages (excludes alcoholic)</t>
  </si>
  <si>
    <t xml:space="preserve">เครื่องดื่มที่มีแอลกอฮอล์ </t>
  </si>
  <si>
    <t xml:space="preserve">Alcoholic beverages </t>
  </si>
  <si>
    <t>ยาสูบ หมาก ยานัตถุ์ และอื่นๆ</t>
  </si>
  <si>
    <t>Tobacco products</t>
  </si>
  <si>
    <t xml:space="preserve">Housing, household operation, furnitures </t>
  </si>
  <si>
    <t>ที่อยู่อาศัย เครื่องแต่งบ้านและเครื่องใช้</t>
  </si>
  <si>
    <t>and equipment</t>
  </si>
  <si>
    <t>เครื่องนุ่งห่มและรองเท้า</t>
  </si>
  <si>
    <t xml:space="preserve">Apparel and footwear </t>
  </si>
  <si>
    <t>ค่าใช้จ่ายส่วนบุคคล</t>
  </si>
  <si>
    <t>Personal care</t>
  </si>
  <si>
    <t>เวชภัณฑ์ และค่าตรวจรักษาพยาบาล</t>
  </si>
  <si>
    <t>Medical and health care</t>
  </si>
  <si>
    <t>การเดินทาง และการสื่อสาร</t>
  </si>
  <si>
    <t>Transport and communication</t>
  </si>
  <si>
    <t>การศึกษา</t>
  </si>
  <si>
    <t>Education</t>
  </si>
  <si>
    <t>การบันเทิง การอ่านและกิจกรรมทางศาสนา</t>
  </si>
  <si>
    <t>Recreation reading and religious activity</t>
  </si>
  <si>
    <t>การจัดงานพิธีในโอกาสพิเศษ</t>
  </si>
  <si>
    <t>Special ceremony expenses</t>
  </si>
  <si>
    <t xml:space="preserve">ค่าใช้จ่ายที่ไม่เกี่ยวกับการอุปโภคบริโภค </t>
  </si>
  <si>
    <t>Non - consumption expenditures</t>
  </si>
  <si>
    <t xml:space="preserve">      ที่มา  :  การสำรวจภาวะเศรษฐกิจและสังคมของครัวเรือน พ.ศ. 2554  จังหวัดกระบี่  สำนักงานสถิติแห่งชาติ</t>
  </si>
  <si>
    <t xml:space="preserve"> Source :  The 2011 Household Socio-economic Survey,  Krabi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</si>
</sst>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8" xfId="0" applyFont="1" applyBorder="1" applyAlignment="1">
      <alignment horizontal="center" vertical="center"/>
    </xf>
    <xf numFmtId="0" fontId="4" fillId="0" borderId="4" xfId="0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" vertical="center"/>
    </xf>
    <xf numFmtId="16" fontId="4" fillId="0" borderId="8" xfId="0" quotePrefix="1" applyNumberFormat="1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16" fontId="4" fillId="0" borderId="0" xfId="0" quotePrefix="1" applyNumberFormat="1" applyFont="1" applyBorder="1" applyAlignment="1">
      <alignment horizontal="center"/>
    </xf>
    <xf numFmtId="16" fontId="4" fillId="0" borderId="10" xfId="0" quotePrefix="1" applyNumberFormat="1" applyFont="1" applyBorder="1" applyAlignment="1">
      <alignment horizontal="center"/>
    </xf>
    <xf numFmtId="16" fontId="4" fillId="0" borderId="10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/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187" fontId="3" fillId="0" borderId="0" xfId="0" applyNumberFormat="1" applyFont="1"/>
    <xf numFmtId="188" fontId="3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3" fillId="0" borderId="6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87" fontId="6" fillId="0" borderId="10" xfId="0" applyNumberFormat="1" applyFont="1" applyBorder="1" applyAlignment="1">
      <alignment vertical="center"/>
    </xf>
    <xf numFmtId="189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27</xdr:row>
      <xdr:rowOff>76200</xdr:rowOff>
    </xdr:from>
    <xdr:to>
      <xdr:col>16</xdr:col>
      <xdr:colOff>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15425" y="611505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352425</xdr:colOff>
      <xdr:row>6</xdr:row>
      <xdr:rowOff>152400</xdr:rowOff>
    </xdr:from>
    <xdr:to>
      <xdr:col>10</xdr:col>
      <xdr:colOff>400050</xdr:colOff>
      <xdr:row>6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6591300" y="1352550"/>
          <a:ext cx="47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O29"/>
  <sheetViews>
    <sheetView showGridLines="0" tabSelected="1" zoomScale="115" zoomScaleNormal="100" workbookViewId="0">
      <selection activeCell="E12" sqref="E12"/>
    </sheetView>
  </sheetViews>
  <sheetFormatPr defaultRowHeight="18.75" x14ac:dyDescent="0.3"/>
  <cols>
    <col min="1" max="1" width="1.7109375" style="60" customWidth="1"/>
    <col min="2" max="2" width="1.85546875" style="60" customWidth="1"/>
    <col min="3" max="3" width="4" style="60" customWidth="1"/>
    <col min="4" max="4" width="4.140625" style="60" customWidth="1"/>
    <col min="5" max="5" width="18.5703125" style="60" customWidth="1"/>
    <col min="6" max="6" width="14.85546875" style="60" customWidth="1"/>
    <col min="7" max="7" width="15.7109375" style="60" customWidth="1"/>
    <col min="8" max="8" width="9.85546875" style="60" customWidth="1"/>
    <col min="9" max="9" width="11.140625" style="60" customWidth="1"/>
    <col min="10" max="10" width="11.7109375" style="60" customWidth="1"/>
    <col min="11" max="11" width="11.42578125" style="60" customWidth="1"/>
    <col min="12" max="12" width="0.7109375" style="60" customWidth="1"/>
    <col min="13" max="13" width="1.85546875" style="60" customWidth="1"/>
    <col min="14" max="14" width="1.42578125" style="60" customWidth="1"/>
    <col min="15" max="15" width="25.7109375" style="60" customWidth="1"/>
    <col min="16" max="16" width="2" style="60" customWidth="1"/>
    <col min="17" max="17" width="4.140625" style="60" customWidth="1"/>
    <col min="18" max="16384" width="9.140625" style="60"/>
  </cols>
  <sheetData>
    <row r="1" spans="1:15" s="1" customFormat="1" x14ac:dyDescent="0.3">
      <c r="B1" s="1" t="s">
        <v>0</v>
      </c>
      <c r="D1" s="2">
        <v>2</v>
      </c>
      <c r="E1" s="1" t="s">
        <v>1</v>
      </c>
    </row>
    <row r="2" spans="1:15" s="1" customFormat="1" x14ac:dyDescent="0.3">
      <c r="B2" s="1" t="s">
        <v>2</v>
      </c>
      <c r="D2" s="2">
        <v>2</v>
      </c>
      <c r="E2" s="1" t="s">
        <v>3</v>
      </c>
    </row>
    <row r="3" spans="1:15" s="1" customFormat="1" ht="6" customHeight="1" x14ac:dyDescent="0.3">
      <c r="B3" s="3"/>
      <c r="C3" s="3"/>
      <c r="D3" s="4"/>
      <c r="E3" s="3"/>
    </row>
    <row r="4" spans="1:15" s="10" customFormat="1" ht="18.75" customHeight="1" x14ac:dyDescent="0.25">
      <c r="A4" s="5" t="s">
        <v>4</v>
      </c>
      <c r="B4" s="5"/>
      <c r="C4" s="5"/>
      <c r="D4" s="5"/>
      <c r="E4" s="5"/>
      <c r="F4" s="6" t="s">
        <v>5</v>
      </c>
      <c r="G4" s="7"/>
      <c r="H4" s="6" t="s">
        <v>6</v>
      </c>
      <c r="I4" s="5"/>
      <c r="J4" s="5"/>
      <c r="K4" s="7"/>
      <c r="L4" s="8"/>
      <c r="M4" s="5" t="s">
        <v>7</v>
      </c>
      <c r="N4" s="5"/>
      <c r="O4" s="9"/>
    </row>
    <row r="5" spans="1:15" s="10" customFormat="1" ht="16.5" customHeight="1" x14ac:dyDescent="0.25">
      <c r="A5" s="11"/>
      <c r="B5" s="11"/>
      <c r="C5" s="11"/>
      <c r="D5" s="11"/>
      <c r="E5" s="11"/>
      <c r="F5" s="12" t="s">
        <v>8</v>
      </c>
      <c r="G5" s="13"/>
      <c r="H5" s="14" t="s">
        <v>9</v>
      </c>
      <c r="I5" s="15"/>
      <c r="J5" s="15"/>
      <c r="K5" s="16"/>
      <c r="L5" s="17"/>
      <c r="M5" s="11"/>
      <c r="N5" s="11"/>
      <c r="O5" s="18"/>
    </row>
    <row r="6" spans="1:15" s="10" customFormat="1" ht="15.75" customHeight="1" x14ac:dyDescent="0.25">
      <c r="A6" s="11"/>
      <c r="B6" s="11"/>
      <c r="C6" s="11"/>
      <c r="D6" s="11"/>
      <c r="E6" s="11"/>
      <c r="F6" s="19" t="s">
        <v>10</v>
      </c>
      <c r="G6" s="19" t="s">
        <v>11</v>
      </c>
      <c r="H6" s="20"/>
      <c r="I6" s="21"/>
      <c r="J6" s="21"/>
      <c r="K6" s="22"/>
      <c r="L6" s="23"/>
      <c r="M6" s="11"/>
      <c r="N6" s="11"/>
      <c r="O6" s="18"/>
    </row>
    <row r="7" spans="1:15" s="10" customFormat="1" ht="15.75" customHeight="1" x14ac:dyDescent="0.25">
      <c r="A7" s="11"/>
      <c r="B7" s="11"/>
      <c r="C7" s="11"/>
      <c r="D7" s="11"/>
      <c r="E7" s="11"/>
      <c r="F7" s="24" t="s">
        <v>12</v>
      </c>
      <c r="G7" s="24" t="s">
        <v>13</v>
      </c>
      <c r="H7" s="25" t="s">
        <v>14</v>
      </c>
      <c r="I7" s="25" t="s">
        <v>15</v>
      </c>
      <c r="J7" s="25" t="s">
        <v>16</v>
      </c>
      <c r="K7" s="26" t="s">
        <v>17</v>
      </c>
      <c r="L7" s="27"/>
      <c r="M7" s="11"/>
      <c r="N7" s="11"/>
      <c r="O7" s="18"/>
    </row>
    <row r="8" spans="1:15" s="10" customFormat="1" ht="15.75" customHeight="1" x14ac:dyDescent="0.25">
      <c r="A8" s="11"/>
      <c r="B8" s="11"/>
      <c r="C8" s="11"/>
      <c r="D8" s="11"/>
      <c r="E8" s="11"/>
      <c r="F8" s="24"/>
      <c r="G8" s="24"/>
      <c r="H8" s="28"/>
      <c r="I8" s="28"/>
      <c r="J8" s="28"/>
      <c r="K8" s="29" t="s">
        <v>18</v>
      </c>
      <c r="L8" s="27"/>
      <c r="M8" s="11"/>
      <c r="N8" s="11"/>
      <c r="O8" s="18"/>
    </row>
    <row r="9" spans="1:15" s="10" customFormat="1" ht="3.75" customHeight="1" x14ac:dyDescent="0.25">
      <c r="A9" s="30"/>
      <c r="B9" s="30"/>
      <c r="C9" s="30"/>
      <c r="D9" s="30"/>
      <c r="E9" s="30"/>
      <c r="F9" s="31"/>
      <c r="G9" s="31"/>
      <c r="H9" s="31"/>
      <c r="I9" s="31"/>
      <c r="J9" s="31"/>
      <c r="K9" s="31"/>
      <c r="L9" s="32"/>
      <c r="M9" s="30"/>
      <c r="N9" s="30"/>
      <c r="O9" s="33"/>
    </row>
    <row r="10" spans="1:15" s="23" customFormat="1" ht="6" customHeight="1" x14ac:dyDescent="0.25">
      <c r="A10" s="34"/>
      <c r="B10" s="34"/>
      <c r="C10" s="34"/>
      <c r="D10" s="34"/>
      <c r="E10" s="35"/>
      <c r="F10" s="34"/>
      <c r="G10" s="24"/>
      <c r="H10" s="24"/>
      <c r="I10" s="24"/>
      <c r="J10" s="24"/>
      <c r="K10" s="24"/>
      <c r="L10" s="34"/>
      <c r="M10" s="34"/>
      <c r="N10" s="34"/>
      <c r="O10" s="36"/>
    </row>
    <row r="11" spans="1:15" s="43" customFormat="1" ht="24" customHeight="1" x14ac:dyDescent="0.3">
      <c r="A11" s="37" t="s">
        <v>19</v>
      </c>
      <c r="B11" s="37"/>
      <c r="C11" s="37"/>
      <c r="D11" s="37"/>
      <c r="E11" s="38"/>
      <c r="F11" s="39">
        <v>19812</v>
      </c>
      <c r="G11" s="40">
        <v>100</v>
      </c>
      <c r="H11" s="41" t="s">
        <v>20</v>
      </c>
      <c r="I11" s="41" t="s">
        <v>20</v>
      </c>
      <c r="J11" s="41" t="s">
        <v>20</v>
      </c>
      <c r="K11" s="41" t="s">
        <v>20</v>
      </c>
      <c r="L11" s="42"/>
      <c r="M11" s="37" t="s">
        <v>21</v>
      </c>
      <c r="N11" s="37"/>
      <c r="O11" s="37"/>
    </row>
    <row r="12" spans="1:15" s="43" customFormat="1" ht="21.75" customHeight="1" x14ac:dyDescent="0.5">
      <c r="A12" s="37" t="s">
        <v>22</v>
      </c>
      <c r="B12" s="37"/>
      <c r="C12" s="37"/>
      <c r="D12" s="37"/>
      <c r="E12" s="37"/>
      <c r="F12" s="44">
        <v>17445</v>
      </c>
      <c r="G12" s="40">
        <f>SUM(G13+G14+G15+G17+G18+G19+G20+G21+G22+G23+G24)</f>
        <v>88.0526953361599</v>
      </c>
      <c r="H12" s="41" t="s">
        <v>20</v>
      </c>
      <c r="I12" s="41" t="s">
        <v>20</v>
      </c>
      <c r="J12" s="41" t="s">
        <v>20</v>
      </c>
      <c r="K12" s="41" t="s">
        <v>20</v>
      </c>
      <c r="L12" s="42"/>
      <c r="M12" s="37" t="s">
        <v>23</v>
      </c>
      <c r="N12" s="37"/>
      <c r="O12" s="37"/>
    </row>
    <row r="13" spans="1:15" s="50" customFormat="1" ht="21.75" customHeight="1" x14ac:dyDescent="0.5">
      <c r="A13" s="45"/>
      <c r="B13" s="45" t="s">
        <v>24</v>
      </c>
      <c r="C13" s="45"/>
      <c r="D13" s="45"/>
      <c r="E13" s="45"/>
      <c r="F13" s="46">
        <v>6044</v>
      </c>
      <c r="G13" s="47">
        <f>SUM(F13*100/F11)</f>
        <v>30.506763577629719</v>
      </c>
      <c r="H13" s="48" t="s">
        <v>20</v>
      </c>
      <c r="I13" s="48" t="s">
        <v>20</v>
      </c>
      <c r="J13" s="48" t="s">
        <v>20</v>
      </c>
      <c r="K13" s="48" t="s">
        <v>20</v>
      </c>
      <c r="L13" s="49"/>
      <c r="M13" s="45"/>
      <c r="N13" s="45" t="s">
        <v>25</v>
      </c>
      <c r="O13" s="45"/>
    </row>
    <row r="14" spans="1:15" s="50" customFormat="1" ht="21.75" customHeight="1" x14ac:dyDescent="0.5">
      <c r="A14" s="45"/>
      <c r="B14" s="45" t="s">
        <v>26</v>
      </c>
      <c r="C14" s="45"/>
      <c r="D14" s="45"/>
      <c r="E14" s="45"/>
      <c r="F14" s="46">
        <v>71</v>
      </c>
      <c r="G14" s="47">
        <f>SUM(F14*100/F11)</f>
        <v>0.35836866545527962</v>
      </c>
      <c r="H14" s="48" t="s">
        <v>20</v>
      </c>
      <c r="I14" s="48" t="s">
        <v>20</v>
      </c>
      <c r="J14" s="48" t="s">
        <v>20</v>
      </c>
      <c r="K14" s="48" t="s">
        <v>20</v>
      </c>
      <c r="L14" s="49"/>
      <c r="M14" s="45"/>
      <c r="N14" s="45" t="s">
        <v>27</v>
      </c>
      <c r="O14" s="45"/>
    </row>
    <row r="15" spans="1:15" s="50" customFormat="1" ht="21.75" customHeight="1" x14ac:dyDescent="0.5">
      <c r="A15" s="45"/>
      <c r="B15" s="45" t="s">
        <v>28</v>
      </c>
      <c r="C15" s="45"/>
      <c r="D15" s="45"/>
      <c r="E15" s="45"/>
      <c r="F15" s="46">
        <v>98</v>
      </c>
      <c r="G15" s="47">
        <f>SUM(F15*100/F11)</f>
        <v>0.49464970724813245</v>
      </c>
      <c r="H15" s="48" t="s">
        <v>20</v>
      </c>
      <c r="I15" s="48" t="s">
        <v>20</v>
      </c>
      <c r="J15" s="48" t="s">
        <v>20</v>
      </c>
      <c r="K15" s="48" t="s">
        <v>20</v>
      </c>
      <c r="L15" s="49"/>
      <c r="M15" s="45"/>
      <c r="N15" s="45" t="s">
        <v>29</v>
      </c>
      <c r="O15" s="45"/>
    </row>
    <row r="16" spans="1:15" s="50" customFormat="1" ht="21.75" customHeight="1" x14ac:dyDescent="0.5">
      <c r="A16" s="45"/>
      <c r="B16" s="45"/>
      <c r="C16" s="45"/>
      <c r="D16" s="45"/>
      <c r="E16" s="45"/>
      <c r="F16" s="46"/>
      <c r="G16" s="47"/>
      <c r="H16" s="48"/>
      <c r="I16" s="48"/>
      <c r="J16" s="48"/>
      <c r="K16" s="48"/>
      <c r="L16" s="49"/>
      <c r="M16" s="45"/>
      <c r="N16" s="45" t="s">
        <v>30</v>
      </c>
      <c r="O16" s="45"/>
    </row>
    <row r="17" spans="1:15" s="50" customFormat="1" ht="21.75" customHeight="1" x14ac:dyDescent="0.5">
      <c r="A17" s="45"/>
      <c r="B17" s="45" t="s">
        <v>31</v>
      </c>
      <c r="C17" s="45"/>
      <c r="D17" s="45"/>
      <c r="E17" s="45"/>
      <c r="F17" s="46">
        <v>3540</v>
      </c>
      <c r="G17" s="47">
        <f>SUM(F17*100/F11)</f>
        <v>17.867958812840701</v>
      </c>
      <c r="H17" s="48" t="s">
        <v>20</v>
      </c>
      <c r="I17" s="48" t="s">
        <v>20</v>
      </c>
      <c r="J17" s="48" t="s">
        <v>20</v>
      </c>
      <c r="K17" s="48" t="s">
        <v>20</v>
      </c>
      <c r="L17" s="49"/>
      <c r="M17" s="45"/>
      <c r="N17" s="45"/>
      <c r="O17" s="45" t="s">
        <v>32</v>
      </c>
    </row>
    <row r="18" spans="1:15" s="50" customFormat="1" ht="21.75" customHeight="1" x14ac:dyDescent="0.5">
      <c r="A18" s="45"/>
      <c r="B18" s="45" t="s">
        <v>33</v>
      </c>
      <c r="C18" s="45"/>
      <c r="D18" s="45"/>
      <c r="E18" s="45"/>
      <c r="F18" s="46">
        <v>514</v>
      </c>
      <c r="G18" s="47">
        <f>SUM(F18*100/F11)</f>
        <v>2.5943872400565313</v>
      </c>
      <c r="H18" s="48" t="s">
        <v>20</v>
      </c>
      <c r="I18" s="48" t="s">
        <v>20</v>
      </c>
      <c r="J18" s="48" t="s">
        <v>20</v>
      </c>
      <c r="K18" s="48" t="s">
        <v>20</v>
      </c>
      <c r="L18" s="49"/>
      <c r="M18" s="45"/>
      <c r="N18" s="45" t="s">
        <v>34</v>
      </c>
      <c r="O18" s="45"/>
    </row>
    <row r="19" spans="1:15" s="50" customFormat="1" ht="21.75" customHeight="1" x14ac:dyDescent="0.5">
      <c r="A19" s="45"/>
      <c r="B19" s="45" t="s">
        <v>35</v>
      </c>
      <c r="C19" s="45"/>
      <c r="D19" s="45"/>
      <c r="E19" s="45"/>
      <c r="F19" s="46">
        <v>414</v>
      </c>
      <c r="G19" s="47">
        <f>SUM(F19*100/F11)</f>
        <v>2.0896426408237434</v>
      </c>
      <c r="H19" s="48" t="s">
        <v>20</v>
      </c>
      <c r="I19" s="48" t="s">
        <v>20</v>
      </c>
      <c r="J19" s="48" t="s">
        <v>20</v>
      </c>
      <c r="K19" s="48" t="s">
        <v>20</v>
      </c>
      <c r="L19" s="49"/>
      <c r="M19" s="45"/>
      <c r="N19" s="45" t="s">
        <v>36</v>
      </c>
      <c r="O19" s="45"/>
    </row>
    <row r="20" spans="1:15" s="50" customFormat="1" ht="21.75" customHeight="1" x14ac:dyDescent="0.5">
      <c r="A20" s="45"/>
      <c r="B20" s="45" t="s">
        <v>37</v>
      </c>
      <c r="C20" s="45"/>
      <c r="D20" s="45"/>
      <c r="E20" s="45"/>
      <c r="F20" s="46">
        <v>288</v>
      </c>
      <c r="G20" s="47">
        <f>SUM(F20*100/F11)</f>
        <v>1.45366444579043</v>
      </c>
      <c r="H20" s="48" t="s">
        <v>20</v>
      </c>
      <c r="I20" s="48" t="s">
        <v>20</v>
      </c>
      <c r="J20" s="48" t="s">
        <v>20</v>
      </c>
      <c r="K20" s="48" t="s">
        <v>20</v>
      </c>
      <c r="L20" s="49"/>
      <c r="M20" s="45"/>
      <c r="N20" s="45" t="s">
        <v>38</v>
      </c>
      <c r="O20" s="45"/>
    </row>
    <row r="21" spans="1:15" s="50" customFormat="1" ht="21.75" customHeight="1" x14ac:dyDescent="0.5">
      <c r="A21" s="45"/>
      <c r="B21" s="45" t="s">
        <v>39</v>
      </c>
      <c r="C21" s="45"/>
      <c r="D21" s="45"/>
      <c r="E21" s="45"/>
      <c r="F21" s="46">
        <v>6006</v>
      </c>
      <c r="G21" s="47">
        <f>SUM(F21*100/F11)</f>
        <v>30.314960629921259</v>
      </c>
      <c r="H21" s="48" t="s">
        <v>20</v>
      </c>
      <c r="I21" s="48" t="s">
        <v>20</v>
      </c>
      <c r="J21" s="48" t="s">
        <v>20</v>
      </c>
      <c r="K21" s="48" t="s">
        <v>20</v>
      </c>
      <c r="L21" s="49"/>
      <c r="M21" s="45"/>
      <c r="N21" s="45" t="s">
        <v>40</v>
      </c>
      <c r="O21" s="45"/>
    </row>
    <row r="22" spans="1:15" s="50" customFormat="1" ht="21.75" customHeight="1" x14ac:dyDescent="0.5">
      <c r="A22" s="45"/>
      <c r="B22" s="45" t="s">
        <v>41</v>
      </c>
      <c r="C22" s="45"/>
      <c r="D22" s="45"/>
      <c r="E22" s="45"/>
      <c r="F22" s="46">
        <v>210</v>
      </c>
      <c r="G22" s="47">
        <f>SUM(F22*100/F11)</f>
        <v>1.0599636583888552</v>
      </c>
      <c r="H22" s="48" t="s">
        <v>20</v>
      </c>
      <c r="I22" s="48" t="s">
        <v>20</v>
      </c>
      <c r="J22" s="48" t="s">
        <v>20</v>
      </c>
      <c r="K22" s="48" t="s">
        <v>20</v>
      </c>
      <c r="L22" s="49"/>
      <c r="M22" s="45"/>
      <c r="N22" s="45" t="s">
        <v>42</v>
      </c>
      <c r="O22" s="45"/>
    </row>
    <row r="23" spans="1:15" s="50" customFormat="1" ht="21.75" customHeight="1" x14ac:dyDescent="0.5">
      <c r="A23" s="45"/>
      <c r="B23" s="45" t="s">
        <v>43</v>
      </c>
      <c r="C23" s="45"/>
      <c r="D23" s="45"/>
      <c r="E23" s="45"/>
      <c r="F23" s="46">
        <v>135</v>
      </c>
      <c r="G23" s="47">
        <f>SUM(F23*100/F11)</f>
        <v>0.68140520896426404</v>
      </c>
      <c r="H23" s="48" t="s">
        <v>20</v>
      </c>
      <c r="I23" s="48" t="s">
        <v>20</v>
      </c>
      <c r="J23" s="48" t="s">
        <v>20</v>
      </c>
      <c r="K23" s="48" t="s">
        <v>20</v>
      </c>
      <c r="L23" s="49"/>
      <c r="M23" s="45"/>
      <c r="N23" s="45" t="s">
        <v>44</v>
      </c>
      <c r="O23" s="45"/>
    </row>
    <row r="24" spans="1:15" s="50" customFormat="1" ht="21.75" customHeight="1" x14ac:dyDescent="0.5">
      <c r="A24" s="45"/>
      <c r="B24" s="45" t="s">
        <v>45</v>
      </c>
      <c r="C24" s="45"/>
      <c r="D24" s="45"/>
      <c r="E24" s="45"/>
      <c r="F24" s="46">
        <v>125</v>
      </c>
      <c r="G24" s="47">
        <f>SUM(F24*100/F11)</f>
        <v>0.63093074904098523</v>
      </c>
      <c r="H24" s="48" t="s">
        <v>20</v>
      </c>
      <c r="I24" s="48" t="s">
        <v>20</v>
      </c>
      <c r="J24" s="48" t="s">
        <v>20</v>
      </c>
      <c r="K24" s="48" t="s">
        <v>20</v>
      </c>
      <c r="L24" s="49"/>
      <c r="M24" s="45"/>
      <c r="N24" s="45" t="s">
        <v>46</v>
      </c>
      <c r="O24" s="45"/>
    </row>
    <row r="25" spans="1:15" s="50" customFormat="1" ht="24" customHeight="1" x14ac:dyDescent="0.5">
      <c r="A25" s="42" t="s">
        <v>47</v>
      </c>
      <c r="B25" s="42"/>
      <c r="C25" s="42"/>
      <c r="D25" s="42"/>
      <c r="E25" s="42"/>
      <c r="F25" s="46">
        <v>2367</v>
      </c>
      <c r="G25" s="47">
        <f>SUM(F25*100/F11)</f>
        <v>11.947304663840097</v>
      </c>
      <c r="H25" s="48" t="s">
        <v>20</v>
      </c>
      <c r="I25" s="48" t="s">
        <v>20</v>
      </c>
      <c r="J25" s="48" t="s">
        <v>20</v>
      </c>
      <c r="K25" s="48" t="s">
        <v>20</v>
      </c>
      <c r="L25" s="51"/>
      <c r="M25" s="42" t="s">
        <v>48</v>
      </c>
      <c r="N25" s="42"/>
      <c r="O25" s="42"/>
    </row>
    <row r="26" spans="1:15" s="50" customFormat="1" ht="6" customHeight="1" x14ac:dyDescent="0.5">
      <c r="A26" s="52"/>
      <c r="B26" s="52"/>
      <c r="C26" s="52"/>
      <c r="D26" s="52"/>
      <c r="E26" s="53"/>
      <c r="F26" s="54"/>
      <c r="G26" s="54"/>
      <c r="H26" s="54"/>
      <c r="I26" s="54"/>
      <c r="J26" s="54"/>
      <c r="K26" s="54"/>
      <c r="L26" s="55"/>
      <c r="M26" s="52"/>
      <c r="N26" s="52"/>
      <c r="O26" s="52"/>
    </row>
    <row r="27" spans="1:15" s="50" customFormat="1" ht="3" customHeight="1" x14ac:dyDescent="0.5">
      <c r="A27" s="56"/>
      <c r="B27" s="56"/>
      <c r="C27" s="56"/>
      <c r="D27" s="56"/>
      <c r="E27" s="56"/>
      <c r="F27" s="57"/>
      <c r="G27" s="57"/>
      <c r="H27" s="57"/>
      <c r="I27" s="57"/>
      <c r="J27" s="57"/>
      <c r="K27" s="57"/>
      <c r="L27" s="57"/>
      <c r="M27" s="56"/>
      <c r="N27" s="56"/>
      <c r="O27" s="56"/>
    </row>
    <row r="28" spans="1:15" s="58" customFormat="1" ht="16.5" customHeight="1" x14ac:dyDescent="0.5">
      <c r="C28" s="58" t="s">
        <v>49</v>
      </c>
      <c r="I28" s="59"/>
    </row>
    <row r="29" spans="1:15" x14ac:dyDescent="0.3">
      <c r="C29" s="60" t="s">
        <v>50</v>
      </c>
    </row>
  </sheetData>
  <mergeCells count="6">
    <mergeCell ref="A4:E9"/>
    <mergeCell ref="F4:G4"/>
    <mergeCell ref="H4:K4"/>
    <mergeCell ref="M4:O9"/>
    <mergeCell ref="F5:G5"/>
    <mergeCell ref="H5:K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2013-01-02T09:17:36Z</dcterms:created>
  <dcterms:modified xsi:type="dcterms:W3CDTF">2013-01-02T09:17:55Z</dcterms:modified>
</cp:coreProperties>
</file>