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5.1" sheetId="1" r:id="rId1"/>
  </sheets>
  <calcPr calcId="125725"/>
</workbook>
</file>

<file path=xl/calcChain.xml><?xml version="1.0" encoding="utf-8"?>
<calcChain xmlns="http://schemas.openxmlformats.org/spreadsheetml/2006/main">
  <c r="K29" i="1"/>
  <c r="F29"/>
  <c r="K28"/>
  <c r="F28"/>
  <c r="K27"/>
  <c r="F27"/>
  <c r="K26"/>
  <c r="F26"/>
  <c r="K25"/>
  <c r="F25"/>
  <c r="K24"/>
  <c r="F24"/>
  <c r="K23"/>
  <c r="F23"/>
  <c r="K22"/>
  <c r="F22"/>
  <c r="O21"/>
  <c r="N21"/>
  <c r="K21" s="1"/>
  <c r="M21"/>
  <c r="L21"/>
  <c r="I21"/>
  <c r="F21" s="1"/>
  <c r="H21"/>
  <c r="G21"/>
  <c r="E21"/>
  <c r="K20"/>
  <c r="F20"/>
  <c r="K19"/>
  <c r="F19"/>
  <c r="K18"/>
  <c r="F18"/>
  <c r="K17"/>
  <c r="F17"/>
  <c r="K16"/>
  <c r="F16"/>
  <c r="K15"/>
  <c r="F15"/>
  <c r="K14"/>
  <c r="F14"/>
  <c r="K13"/>
  <c r="F13"/>
  <c r="K12"/>
  <c r="F12"/>
  <c r="O11"/>
  <c r="N11"/>
  <c r="N10" s="1"/>
  <c r="M11"/>
  <c r="L11"/>
  <c r="I11"/>
  <c r="I10" s="1"/>
  <c r="H11"/>
  <c r="G11"/>
  <c r="E11"/>
  <c r="E10" s="1"/>
  <c r="O10"/>
  <c r="M10"/>
  <c r="L10"/>
  <c r="K10" s="1"/>
  <c r="H10"/>
  <c r="G10"/>
  <c r="F10" s="1"/>
  <c r="F11" l="1"/>
  <c r="K11"/>
</calcChain>
</file>

<file path=xl/sharedStrings.xml><?xml version="1.0" encoding="utf-8"?>
<sst xmlns="http://schemas.openxmlformats.org/spreadsheetml/2006/main" count="106" uniqueCount="73">
  <si>
    <t xml:space="preserve">ตาราง   </t>
  </si>
  <si>
    <t xml:space="preserve"> เงินฝาก และเงินให้สินเชื่อของธนาคารพาณิชย์ จำแนกเป็นรายจังหวัด ในภาคเหนือ  พ.ศ. 2553</t>
  </si>
  <si>
    <t xml:space="preserve">TABLE </t>
  </si>
  <si>
    <t xml:space="preserve"> DEPOSITS AND CREDITS OF COMMERCIAL BANK BY PROVINCE OF NORTH REGION: 2010</t>
  </si>
  <si>
    <t>(ล้านบาท:  Million Baht)</t>
  </si>
  <si>
    <t>เงินฝาก  Deposits</t>
  </si>
  <si>
    <t>เงินให้สินเชื่อ Credits</t>
  </si>
  <si>
    <t>Provincial</t>
  </si>
  <si>
    <t>จำนวน</t>
  </si>
  <si>
    <t>เงินฝาก</t>
  </si>
  <si>
    <t>จังหวัด</t>
  </si>
  <si>
    <t>สำนักงาน</t>
  </si>
  <si>
    <t>รวม</t>
  </si>
  <si>
    <t>กระแสรายวัน</t>
  </si>
  <si>
    <t>ประจำ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</si>
  <si>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</si>
  <si>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</si>
  <si>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</si>
  <si>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</si>
  <si>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</si>
  <si>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อื่นๆ</t>
  </si>
  <si>
    <t xml:space="preserve">Number of </t>
  </si>
  <si>
    <t>Total</t>
  </si>
  <si>
    <t>Demand</t>
  </si>
  <si>
    <t>Time</t>
  </si>
  <si>
    <t>Saving</t>
  </si>
  <si>
    <t>Other</t>
  </si>
  <si>
    <t>Overdrafts</t>
  </si>
  <si>
    <t>Loans</t>
  </si>
  <si>
    <t>Bills</t>
  </si>
  <si>
    <t>offices</t>
  </si>
  <si>
    <t>deposits</t>
  </si>
  <si>
    <t>รวมยอด</t>
  </si>
  <si>
    <t xml:space="preserve">-   </t>
  </si>
  <si>
    <t>ภาคเหนือตอนบน</t>
  </si>
  <si>
    <t>Northern Region</t>
  </si>
  <si>
    <t>เชียงใหม่</t>
  </si>
  <si>
    <t>Chiang Mai</t>
  </si>
  <si>
    <t>เชียงราย</t>
  </si>
  <si>
    <t>Chiang Rai</t>
  </si>
  <si>
    <t>แม่ฮ่องสอน</t>
  </si>
  <si>
    <t>Mae Hong Son</t>
  </si>
  <si>
    <t>ลำพูน</t>
  </si>
  <si>
    <t>Lumphun</t>
  </si>
  <si>
    <t>พะเยา</t>
  </si>
  <si>
    <t>Phayao</t>
  </si>
  <si>
    <t>น่าน</t>
  </si>
  <si>
    <t>Nan</t>
  </si>
  <si>
    <t>แพร่</t>
  </si>
  <si>
    <t>Phrae</t>
  </si>
  <si>
    <t>ลำปาง</t>
  </si>
  <si>
    <t>Lumpang</t>
  </si>
  <si>
    <t>ตาก</t>
  </si>
  <si>
    <t>Tak</t>
  </si>
  <si>
    <t>ภาคเหนือตอนล่าง</t>
  </si>
  <si>
    <t>กำแพงเพชร</t>
  </si>
  <si>
    <t>Kamphaeng Phet</t>
  </si>
  <si>
    <t>พิจิตร</t>
  </si>
  <si>
    <t>Phichit</t>
  </si>
  <si>
    <t>พิษณุโลก</t>
  </si>
  <si>
    <t>Phisanulok</t>
  </si>
  <si>
    <t>สุโขทัย</t>
  </si>
  <si>
    <t>Sukhothai</t>
  </si>
  <si>
    <t>อุตรดิตถ์</t>
  </si>
  <si>
    <t>Uttaradit</t>
  </si>
  <si>
    <t>นครสวรรค์</t>
  </si>
  <si>
    <t>Nakhon Sawan</t>
  </si>
  <si>
    <t>เพชรบูรณ์</t>
  </si>
  <si>
    <t>Phetchabun</t>
  </si>
  <si>
    <t>อุทัยธานี</t>
  </si>
  <si>
    <t>Uthai Thani</t>
  </si>
  <si>
    <t xml:space="preserve">     ที่มา:  ธนาคารแห่งประเทศไทย</t>
  </si>
  <si>
    <t xml:space="preserve"> Source:  Bank of Thailand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</si>
</sst>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__"/>
  </numFmts>
  <fonts count="10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sz val="13"/>
      <name val="Cordia New"/>
      <family val="2"/>
    </font>
    <font>
      <sz val="11"/>
      <name val="AngsanaUPC"/>
      <family val="1"/>
      <charset val="222"/>
    </font>
    <font>
      <sz val="14"/>
      <name val="Cordia New"/>
      <family val="2"/>
    </font>
    <font>
      <b/>
      <sz val="13"/>
      <name val="Cordia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87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88" fontId="7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8" fontId="2" fillId="0" borderId="10" xfId="1" applyNumberFormat="1" applyFont="1" applyBorder="1" applyAlignment="1">
      <alignment vertical="center"/>
    </xf>
    <xf numFmtId="49" fontId="2" fillId="0" borderId="10" xfId="1" applyNumberFormat="1" applyFont="1" applyBorder="1" applyAlignment="1">
      <alignment horizontal="right" vertical="center"/>
    </xf>
    <xf numFmtId="0" fontId="9" fillId="0" borderId="10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88" fontId="3" fillId="0" borderId="10" xfId="1" applyNumberFormat="1" applyFont="1" applyBorder="1" applyAlignment="1">
      <alignment vertical="center"/>
    </xf>
    <xf numFmtId="49" fontId="3" fillId="0" borderId="10" xfId="1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left" vertical="center" indent="2"/>
    </xf>
    <xf numFmtId="0" fontId="3" fillId="0" borderId="15" xfId="0" applyFont="1" applyBorder="1" applyAlignment="1">
      <alignment vertical="center"/>
    </xf>
    <xf numFmtId="0" fontId="5" fillId="0" borderId="0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32</xdr:row>
      <xdr:rowOff>142875</xdr:rowOff>
    </xdr:from>
    <xdr:to>
      <xdr:col>16</xdr:col>
      <xdr:colOff>819150</xdr:colOff>
      <xdr:row>34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34400" y="7105650"/>
          <a:ext cx="5810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104775</xdr:colOff>
      <xdr:row>29</xdr:row>
      <xdr:rowOff>0</xdr:rowOff>
    </xdr:from>
    <xdr:to>
      <xdr:col>18</xdr:col>
      <xdr:colOff>9525</xdr:colOff>
      <xdr:row>32</xdr:row>
      <xdr:rowOff>171450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744075" y="6648450"/>
          <a:ext cx="762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19050</xdr:colOff>
      <xdr:row>32</xdr:row>
      <xdr:rowOff>28575</xdr:rowOff>
    </xdr:from>
    <xdr:to>
      <xdr:col>18</xdr:col>
      <xdr:colOff>19050</xdr:colOff>
      <xdr:row>33</xdr:row>
      <xdr:rowOff>200025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829800" y="69913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19</xdr:col>
      <xdr:colOff>0</xdr:colOff>
      <xdr:row>31</xdr:row>
      <xdr:rowOff>142875</xdr:rowOff>
    </xdr:to>
    <xdr:grpSp>
      <xdr:nvGrpSpPr>
        <xdr:cNvPr id="5" name="Group 11"/>
        <xdr:cNvGrpSpPr>
          <a:grpSpLocks/>
        </xdr:cNvGrpSpPr>
      </xdr:nvGrpSpPr>
      <xdr:grpSpPr bwMode="auto">
        <a:xfrm>
          <a:off x="9810750" y="0"/>
          <a:ext cx="276225" cy="6867525"/>
          <a:chOff x="1028" y="0"/>
          <a:chExt cx="29" cy="721"/>
        </a:xfrm>
      </xdr:grpSpPr>
      <xdr:sp macro="" textlink="">
        <xdr:nvSpPr>
          <xdr:cNvPr id="6" name="Rectangle 5"/>
          <xdr:cNvSpPr>
            <a:spLocks noChangeArrowheads="1"/>
          </xdr:cNvSpPr>
        </xdr:nvSpPr>
        <xdr:spPr bwMode="auto">
          <a:xfrm rot="10797528">
            <a:off x="1028" y="0"/>
            <a:ext cx="28" cy="721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" name="Rectangle 6"/>
          <xdr:cNvSpPr>
            <a:spLocks noChangeArrowheads="1"/>
          </xdr:cNvSpPr>
        </xdr:nvSpPr>
        <xdr:spPr bwMode="auto">
          <a:xfrm rot="10797528">
            <a:off x="1028" y="678"/>
            <a:ext cx="27" cy="43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" name="Text Box 7"/>
          <xdr:cNvSpPr txBox="1">
            <a:spLocks noChangeArrowheads="1"/>
          </xdr:cNvSpPr>
        </xdr:nvSpPr>
        <xdr:spPr bwMode="auto">
          <a:xfrm>
            <a:off x="1033" y="347"/>
            <a:ext cx="24" cy="3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         สถิติเงินตรา การเงิน การประกันภัย และดุลกสนชำระเงิน</a:t>
            </a:r>
          </a:p>
        </xdr:txBody>
      </xdr:sp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1031" y="675"/>
            <a:ext cx="2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16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</sheetPr>
  <dimension ref="A1:U51"/>
  <sheetViews>
    <sheetView showGridLines="0" tabSelected="1" workbookViewId="0"/>
  </sheetViews>
  <sheetFormatPr defaultRowHeight="21"/>
  <cols>
    <col min="1" max="1" width="1.7109375" style="10" customWidth="1"/>
    <col min="2" max="2" width="6" style="10" customWidth="1"/>
    <col min="3" max="3" width="3.7109375" style="10" customWidth="1"/>
    <col min="4" max="4" width="6.85546875" style="10" customWidth="1"/>
    <col min="5" max="5" width="10.42578125" style="10" customWidth="1"/>
    <col min="6" max="6" width="9.140625" style="10"/>
    <col min="7" max="7" width="11.140625" style="10" customWidth="1"/>
    <col min="8" max="8" width="9.5703125" style="10" customWidth="1"/>
    <col min="9" max="9" width="9.42578125" style="10" customWidth="1"/>
    <col min="10" max="10" width="9.140625" style="10"/>
    <col min="11" max="11" width="9" style="10" customWidth="1"/>
    <col min="12" max="12" width="12" style="10" customWidth="1"/>
    <col min="13" max="13" width="9.140625" style="10"/>
    <col min="14" max="15" width="8.42578125" style="10" customWidth="1"/>
    <col min="16" max="16" width="0.28515625" style="10" customWidth="1"/>
    <col min="17" max="17" width="20.140625" style="10" customWidth="1"/>
    <col min="18" max="18" width="2.5703125" style="10" customWidth="1"/>
    <col min="19" max="19" width="4.140625" style="10" customWidth="1"/>
    <col min="20" max="16384" width="9.140625" style="10"/>
  </cols>
  <sheetData>
    <row r="1" spans="1:21" s="1" customFormat="1">
      <c r="B1" s="2" t="s">
        <v>0</v>
      </c>
      <c r="C1" s="3">
        <v>15.1</v>
      </c>
      <c r="D1" s="2" t="s">
        <v>1</v>
      </c>
      <c r="P1" s="4"/>
    </row>
    <row r="2" spans="1:21" s="5" customFormat="1">
      <c r="B2" s="6" t="s">
        <v>2</v>
      </c>
      <c r="C2" s="3">
        <v>15.1</v>
      </c>
      <c r="D2" s="6" t="s">
        <v>3</v>
      </c>
    </row>
    <row r="3" spans="1:21" s="5" customFormat="1">
      <c r="B3" s="6"/>
      <c r="C3" s="3"/>
      <c r="D3" s="6"/>
      <c r="Q3" s="7" t="s">
        <v>4</v>
      </c>
    </row>
    <row r="4" spans="1:21" s="9" customFormat="1" ht="6" customHeight="1">
      <c r="A4" s="8"/>
      <c r="B4" s="8"/>
      <c r="C4" s="8"/>
      <c r="D4" s="8"/>
      <c r="E4" s="8"/>
      <c r="F4" s="8"/>
      <c r="G4" s="8"/>
      <c r="H4" s="8"/>
      <c r="M4" s="10"/>
      <c r="N4" s="11"/>
      <c r="O4" s="11"/>
      <c r="P4" s="12"/>
      <c r="Q4" s="7"/>
      <c r="R4" s="13"/>
    </row>
    <row r="5" spans="1:21" s="25" customFormat="1" ht="18.75">
      <c r="A5" s="14"/>
      <c r="B5" s="15"/>
      <c r="C5" s="15"/>
      <c r="D5" s="15"/>
      <c r="E5" s="16"/>
      <c r="F5" s="17" t="s">
        <v>5</v>
      </c>
      <c r="G5" s="17"/>
      <c r="H5" s="17"/>
      <c r="I5" s="17"/>
      <c r="J5" s="17"/>
      <c r="K5" s="18" t="s">
        <v>6</v>
      </c>
      <c r="L5" s="19"/>
      <c r="M5" s="19"/>
      <c r="N5" s="19"/>
      <c r="O5" s="20"/>
      <c r="P5" s="21" t="s">
        <v>7</v>
      </c>
      <c r="Q5" s="22"/>
      <c r="R5" s="23"/>
      <c r="S5" s="24"/>
    </row>
    <row r="6" spans="1:21" s="25" customFormat="1" ht="18.75">
      <c r="A6" s="26"/>
      <c r="B6" s="27"/>
      <c r="C6" s="27"/>
      <c r="D6" s="27"/>
      <c r="E6" s="28" t="s">
        <v>8</v>
      </c>
      <c r="F6" s="29"/>
      <c r="G6" s="28" t="s">
        <v>9</v>
      </c>
      <c r="H6" s="28" t="s">
        <v>9</v>
      </c>
      <c r="I6" s="28" t="s">
        <v>9</v>
      </c>
      <c r="J6" s="28" t="s">
        <v>9</v>
      </c>
      <c r="K6" s="23"/>
      <c r="L6" s="16"/>
      <c r="M6" s="23"/>
      <c r="N6" s="30"/>
      <c r="O6" s="30"/>
      <c r="P6" s="31"/>
      <c r="Q6" s="32"/>
      <c r="R6" s="23"/>
      <c r="S6" s="24"/>
    </row>
    <row r="7" spans="1:21" s="25" customFormat="1" ht="18.75">
      <c r="A7" s="26" t="s">
        <v>10</v>
      </c>
      <c r="B7" s="27"/>
      <c r="C7" s="27"/>
      <c r="D7" s="27"/>
      <c r="E7" s="28" t="s">
        <v>11</v>
      </c>
      <c r="F7" s="28" t="s">
        <v>12</v>
      </c>
      <c r="G7" s="28" t="s">
        <v>13</v>
      </c>
      <c r="H7" s="28" t="s">
        <v>14</v>
      </c>
      <c r="I7" s="28" t="s">
        <v>15</v>
      </c>
      <c r="J7" s="28" t="s">
        <v>16</v>
      </c>
      <c r="K7" s="23" t="s">
        <v>12</v>
      </c>
      <c r="L7" s="28" t="s">
        <v>17</v>
      </c>
      <c r="M7" s="23" t="s">
        <v>18</v>
      </c>
      <c r="N7" s="30" t="s">
        <v>19</v>
      </c>
      <c r="O7" s="30" t="s">
        <v>20</v>
      </c>
      <c r="P7" s="31"/>
      <c r="Q7" s="32"/>
      <c r="R7" s="23"/>
      <c r="S7" s="24"/>
    </row>
    <row r="8" spans="1:21" s="25" customFormat="1" ht="18.75">
      <c r="A8" s="33"/>
      <c r="B8" s="24"/>
      <c r="C8" s="24"/>
      <c r="D8" s="24"/>
      <c r="E8" s="28" t="s">
        <v>21</v>
      </c>
      <c r="F8" s="28" t="s">
        <v>22</v>
      </c>
      <c r="G8" s="28" t="s">
        <v>23</v>
      </c>
      <c r="H8" s="28" t="s">
        <v>24</v>
      </c>
      <c r="I8" s="28" t="s">
        <v>25</v>
      </c>
      <c r="J8" s="28" t="s">
        <v>26</v>
      </c>
      <c r="K8" s="23" t="s">
        <v>22</v>
      </c>
      <c r="L8" s="28" t="s">
        <v>27</v>
      </c>
      <c r="M8" s="23" t="s">
        <v>28</v>
      </c>
      <c r="N8" s="30" t="s">
        <v>29</v>
      </c>
      <c r="O8" s="30" t="s">
        <v>26</v>
      </c>
      <c r="P8" s="31"/>
      <c r="Q8" s="32"/>
      <c r="R8" s="23"/>
      <c r="S8" s="24"/>
    </row>
    <row r="9" spans="1:21" s="25" customFormat="1" ht="18.75">
      <c r="A9" s="34"/>
      <c r="B9" s="35"/>
      <c r="C9" s="36"/>
      <c r="D9" s="36"/>
      <c r="E9" s="37" t="s">
        <v>30</v>
      </c>
      <c r="F9" s="38"/>
      <c r="G9" s="37" t="s">
        <v>31</v>
      </c>
      <c r="H9" s="37" t="s">
        <v>31</v>
      </c>
      <c r="I9" s="37" t="s">
        <v>31</v>
      </c>
      <c r="J9" s="37" t="s">
        <v>31</v>
      </c>
      <c r="K9" s="36"/>
      <c r="L9" s="38"/>
      <c r="M9" s="36"/>
      <c r="N9" s="34"/>
      <c r="O9" s="34"/>
      <c r="P9" s="39"/>
      <c r="Q9" s="40"/>
      <c r="R9" s="24"/>
      <c r="S9" s="24"/>
    </row>
    <row r="10" spans="1:21" s="48" customFormat="1" ht="18.75">
      <c r="A10" s="41" t="s">
        <v>32</v>
      </c>
      <c r="B10" s="42"/>
      <c r="C10" s="42"/>
      <c r="D10" s="43"/>
      <c r="E10" s="44">
        <f>SUM(E11,E21)</f>
        <v>675</v>
      </c>
      <c r="F10" s="44">
        <f>SUM(G10:I10)</f>
        <v>392000</v>
      </c>
      <c r="G10" s="44">
        <f>SUM(G11,G21)</f>
        <v>13086</v>
      </c>
      <c r="H10" s="44">
        <f t="shared" ref="H10:O10" si="0">SUM(H11,H21)</f>
        <v>181424</v>
      </c>
      <c r="I10" s="44">
        <f t="shared" si="0"/>
        <v>197490</v>
      </c>
      <c r="J10" s="45" t="s">
        <v>33</v>
      </c>
      <c r="K10" s="44">
        <f>SUM(L10:O10)</f>
        <v>309679</v>
      </c>
      <c r="L10" s="44">
        <f t="shared" si="0"/>
        <v>60108</v>
      </c>
      <c r="M10" s="44">
        <f t="shared" si="0"/>
        <v>183911</v>
      </c>
      <c r="N10" s="44">
        <f t="shared" si="0"/>
        <v>65369</v>
      </c>
      <c r="O10" s="44">
        <f t="shared" si="0"/>
        <v>291</v>
      </c>
      <c r="P10" s="46"/>
      <c r="Q10" s="47" t="s">
        <v>22</v>
      </c>
      <c r="R10" s="5"/>
      <c r="S10" s="5"/>
    </row>
    <row r="11" spans="1:21" s="25" customFormat="1" ht="18.600000000000001" customHeight="1">
      <c r="A11" s="33" t="s">
        <v>34</v>
      </c>
      <c r="B11" s="24"/>
      <c r="C11" s="24"/>
      <c r="D11" s="24"/>
      <c r="E11" s="49">
        <f>SUM(E12:E20)</f>
        <v>420</v>
      </c>
      <c r="F11" s="49">
        <f>SUM(G11:J11)</f>
        <v>236831</v>
      </c>
      <c r="G11" s="49">
        <f>SUM(G12:G20)</f>
        <v>7977</v>
      </c>
      <c r="H11" s="49">
        <f>SUM(H12:H20)</f>
        <v>108714</v>
      </c>
      <c r="I11" s="49">
        <f>SUM(I12:I20)</f>
        <v>120140</v>
      </c>
      <c r="J11" s="50" t="s">
        <v>33</v>
      </c>
      <c r="K11" s="49">
        <f>SUM(L11:O11)</f>
        <v>168147</v>
      </c>
      <c r="L11" s="49">
        <f>SUM(L12:L20)</f>
        <v>33572</v>
      </c>
      <c r="M11" s="49">
        <f>SUM(M12:M20)</f>
        <v>106150</v>
      </c>
      <c r="N11" s="49">
        <f>SUM(N12:N20)</f>
        <v>28221</v>
      </c>
      <c r="O11" s="49">
        <f>SUM(O12:O20)</f>
        <v>204</v>
      </c>
      <c r="P11" s="33"/>
      <c r="Q11" s="51" t="s">
        <v>35</v>
      </c>
      <c r="R11" s="24"/>
      <c r="S11" s="24"/>
    </row>
    <row r="12" spans="1:21" s="25" customFormat="1" ht="18.600000000000001" customHeight="1">
      <c r="A12" s="33"/>
      <c r="B12" s="24" t="s">
        <v>36</v>
      </c>
      <c r="C12" s="24"/>
      <c r="D12" s="24"/>
      <c r="E12" s="49">
        <v>196</v>
      </c>
      <c r="F12" s="49">
        <f t="shared" ref="F12:F29" si="1">SUM(G12:J12)</f>
        <v>116937</v>
      </c>
      <c r="G12" s="49">
        <v>3808</v>
      </c>
      <c r="H12" s="49">
        <v>58086</v>
      </c>
      <c r="I12" s="49">
        <v>55043</v>
      </c>
      <c r="J12" s="50" t="s">
        <v>33</v>
      </c>
      <c r="K12" s="49">
        <f t="shared" ref="K12:K29" si="2">SUM(L12:O12)</f>
        <v>92297</v>
      </c>
      <c r="L12" s="49">
        <v>14183</v>
      </c>
      <c r="M12" s="49">
        <v>66171</v>
      </c>
      <c r="N12" s="49">
        <v>11775</v>
      </c>
      <c r="O12" s="49">
        <v>168</v>
      </c>
      <c r="P12" s="33"/>
      <c r="Q12" s="52" t="s">
        <v>37</v>
      </c>
      <c r="R12" s="24"/>
      <c r="S12" s="24"/>
      <c r="U12" s="24"/>
    </row>
    <row r="13" spans="1:21" s="25" customFormat="1" ht="18.600000000000001" customHeight="1">
      <c r="A13" s="33"/>
      <c r="B13" s="24" t="s">
        <v>38</v>
      </c>
      <c r="C13" s="24"/>
      <c r="D13" s="24"/>
      <c r="E13" s="49">
        <v>67</v>
      </c>
      <c r="F13" s="49">
        <f t="shared" si="1"/>
        <v>38409</v>
      </c>
      <c r="G13" s="49">
        <v>1246</v>
      </c>
      <c r="H13" s="49">
        <v>16832</v>
      </c>
      <c r="I13" s="49">
        <v>20331</v>
      </c>
      <c r="J13" s="50" t="s">
        <v>33</v>
      </c>
      <c r="K13" s="49">
        <f t="shared" si="2"/>
        <v>25104</v>
      </c>
      <c r="L13" s="49">
        <v>5080</v>
      </c>
      <c r="M13" s="49">
        <v>13201</v>
      </c>
      <c r="N13" s="49">
        <v>6819</v>
      </c>
      <c r="O13" s="49">
        <v>4</v>
      </c>
      <c r="P13" s="33"/>
      <c r="Q13" s="52" t="s">
        <v>39</v>
      </c>
      <c r="R13" s="24"/>
      <c r="S13" s="24"/>
    </row>
    <row r="14" spans="1:21" s="25" customFormat="1" ht="18.600000000000001" customHeight="1">
      <c r="A14" s="33"/>
      <c r="B14" s="24" t="s">
        <v>40</v>
      </c>
      <c r="C14" s="24"/>
      <c r="D14" s="24"/>
      <c r="E14" s="49">
        <v>14</v>
      </c>
      <c r="F14" s="49">
        <f t="shared" si="1"/>
        <v>3580</v>
      </c>
      <c r="G14" s="49">
        <v>190</v>
      </c>
      <c r="H14" s="49">
        <v>980</v>
      </c>
      <c r="I14" s="49">
        <v>2410</v>
      </c>
      <c r="J14" s="50" t="s">
        <v>33</v>
      </c>
      <c r="K14" s="49">
        <f t="shared" si="2"/>
        <v>1695</v>
      </c>
      <c r="L14" s="49">
        <v>493</v>
      </c>
      <c r="M14" s="49">
        <v>1135</v>
      </c>
      <c r="N14" s="49">
        <v>67</v>
      </c>
      <c r="O14" s="50" t="s">
        <v>33</v>
      </c>
      <c r="P14" s="33"/>
      <c r="Q14" s="52" t="s">
        <v>41</v>
      </c>
      <c r="R14" s="24"/>
      <c r="S14" s="24"/>
    </row>
    <row r="15" spans="1:21" s="25" customFormat="1" ht="18.600000000000001" customHeight="1">
      <c r="A15" s="33"/>
      <c r="B15" s="24" t="s">
        <v>42</v>
      </c>
      <c r="C15" s="24"/>
      <c r="D15" s="24"/>
      <c r="E15" s="49">
        <v>27</v>
      </c>
      <c r="F15" s="49">
        <f t="shared" si="1"/>
        <v>11807</v>
      </c>
      <c r="G15" s="49">
        <v>440</v>
      </c>
      <c r="H15" s="49">
        <v>4440</v>
      </c>
      <c r="I15" s="49">
        <v>6927</v>
      </c>
      <c r="J15" s="50" t="s">
        <v>33</v>
      </c>
      <c r="K15" s="49">
        <f t="shared" si="2"/>
        <v>9375</v>
      </c>
      <c r="L15" s="49">
        <v>2552</v>
      </c>
      <c r="M15" s="49">
        <v>4804</v>
      </c>
      <c r="N15" s="49">
        <v>2011</v>
      </c>
      <c r="O15" s="49">
        <v>8</v>
      </c>
      <c r="P15" s="33"/>
      <c r="Q15" s="52" t="s">
        <v>43</v>
      </c>
      <c r="R15" s="24"/>
      <c r="S15" s="24"/>
    </row>
    <row r="16" spans="1:21" s="25" customFormat="1" ht="18.600000000000001" customHeight="1">
      <c r="A16" s="33"/>
      <c r="B16" s="24" t="s">
        <v>44</v>
      </c>
      <c r="C16" s="24"/>
      <c r="D16" s="24"/>
      <c r="E16" s="49">
        <v>23</v>
      </c>
      <c r="F16" s="49">
        <f t="shared" si="1"/>
        <v>10168</v>
      </c>
      <c r="G16" s="49">
        <v>338</v>
      </c>
      <c r="H16" s="49">
        <v>3896</v>
      </c>
      <c r="I16" s="49">
        <v>5934</v>
      </c>
      <c r="J16" s="50" t="s">
        <v>33</v>
      </c>
      <c r="K16" s="49">
        <f t="shared" si="2"/>
        <v>6697</v>
      </c>
      <c r="L16" s="49">
        <v>1955</v>
      </c>
      <c r="M16" s="49">
        <v>3458</v>
      </c>
      <c r="N16" s="49">
        <v>1284</v>
      </c>
      <c r="O16" s="50" t="s">
        <v>33</v>
      </c>
      <c r="P16" s="33"/>
      <c r="Q16" s="52" t="s">
        <v>45</v>
      </c>
      <c r="R16" s="24"/>
      <c r="S16" s="24"/>
    </row>
    <row r="17" spans="1:21" s="25" customFormat="1" ht="18.600000000000001" customHeight="1">
      <c r="A17" s="33"/>
      <c r="B17" s="24" t="s">
        <v>46</v>
      </c>
      <c r="C17" s="24"/>
      <c r="D17" s="24"/>
      <c r="E17" s="49">
        <v>13</v>
      </c>
      <c r="F17" s="49">
        <f t="shared" si="1"/>
        <v>5874</v>
      </c>
      <c r="G17" s="49">
        <v>272</v>
      </c>
      <c r="H17" s="49">
        <v>2039</v>
      </c>
      <c r="I17" s="49">
        <v>3563</v>
      </c>
      <c r="J17" s="50" t="s">
        <v>33</v>
      </c>
      <c r="K17" s="49">
        <f t="shared" si="2"/>
        <v>3907</v>
      </c>
      <c r="L17" s="49">
        <v>1423</v>
      </c>
      <c r="M17" s="49">
        <v>1590</v>
      </c>
      <c r="N17" s="49">
        <v>888</v>
      </c>
      <c r="O17" s="49">
        <v>6</v>
      </c>
      <c r="P17" s="33"/>
      <c r="Q17" s="52" t="s">
        <v>47</v>
      </c>
      <c r="R17" s="24"/>
      <c r="S17" s="24"/>
      <c r="T17" s="24"/>
    </row>
    <row r="18" spans="1:21" s="25" customFormat="1" ht="18.600000000000001" customHeight="1">
      <c r="A18" s="33"/>
      <c r="B18" s="24" t="s">
        <v>48</v>
      </c>
      <c r="C18" s="24"/>
      <c r="D18" s="24"/>
      <c r="E18" s="49">
        <v>18</v>
      </c>
      <c r="F18" s="49">
        <f t="shared" si="1"/>
        <v>10315</v>
      </c>
      <c r="G18" s="49">
        <v>349</v>
      </c>
      <c r="H18" s="49">
        <v>4612</v>
      </c>
      <c r="I18" s="49">
        <v>5354</v>
      </c>
      <c r="J18" s="50" t="s">
        <v>33</v>
      </c>
      <c r="K18" s="49">
        <f t="shared" si="2"/>
        <v>6346</v>
      </c>
      <c r="L18" s="49">
        <v>2012</v>
      </c>
      <c r="M18" s="49">
        <v>3268</v>
      </c>
      <c r="N18" s="49">
        <v>1055</v>
      </c>
      <c r="O18" s="49">
        <v>11</v>
      </c>
      <c r="P18" s="33"/>
      <c r="Q18" s="52" t="s">
        <v>49</v>
      </c>
      <c r="R18" s="24"/>
      <c r="S18" s="24"/>
      <c r="T18" s="24"/>
    </row>
    <row r="19" spans="1:21" s="25" customFormat="1" ht="18.600000000000001" customHeight="1">
      <c r="A19" s="33"/>
      <c r="B19" s="24" t="s">
        <v>50</v>
      </c>
      <c r="C19" s="24"/>
      <c r="D19" s="24"/>
      <c r="E19" s="49">
        <v>40</v>
      </c>
      <c r="F19" s="49">
        <f t="shared" si="1"/>
        <v>24647</v>
      </c>
      <c r="G19" s="49">
        <v>852</v>
      </c>
      <c r="H19" s="49">
        <v>11472</v>
      </c>
      <c r="I19" s="49">
        <v>12323</v>
      </c>
      <c r="J19" s="50" t="s">
        <v>33</v>
      </c>
      <c r="K19" s="49">
        <f t="shared" si="2"/>
        <v>14192</v>
      </c>
      <c r="L19" s="49">
        <v>3402</v>
      </c>
      <c r="M19" s="49">
        <v>8383</v>
      </c>
      <c r="N19" s="49">
        <v>2400</v>
      </c>
      <c r="O19" s="49">
        <v>7</v>
      </c>
      <c r="P19" s="33"/>
      <c r="Q19" s="52" t="s">
        <v>51</v>
      </c>
      <c r="R19" s="24"/>
      <c r="S19" s="24"/>
      <c r="T19" s="24"/>
      <c r="U19" s="24"/>
    </row>
    <row r="20" spans="1:21" s="25" customFormat="1" ht="18.600000000000001" customHeight="1">
      <c r="A20" s="33"/>
      <c r="B20" s="24" t="s">
        <v>52</v>
      </c>
      <c r="C20" s="24"/>
      <c r="D20" s="24"/>
      <c r="E20" s="49">
        <v>22</v>
      </c>
      <c r="F20" s="49">
        <f t="shared" si="1"/>
        <v>15094</v>
      </c>
      <c r="G20" s="49">
        <v>482</v>
      </c>
      <c r="H20" s="49">
        <v>6357</v>
      </c>
      <c r="I20" s="49">
        <v>8255</v>
      </c>
      <c r="J20" s="50" t="s">
        <v>33</v>
      </c>
      <c r="K20" s="49">
        <f t="shared" si="2"/>
        <v>8534</v>
      </c>
      <c r="L20" s="49">
        <v>2472</v>
      </c>
      <c r="M20" s="49">
        <v>4140</v>
      </c>
      <c r="N20" s="49">
        <v>1922</v>
      </c>
      <c r="O20" s="50" t="s">
        <v>33</v>
      </c>
      <c r="P20" s="33"/>
      <c r="Q20" s="52" t="s">
        <v>53</v>
      </c>
      <c r="R20" s="24"/>
      <c r="S20" s="24"/>
      <c r="T20" s="24"/>
    </row>
    <row r="21" spans="1:21" s="25" customFormat="1" ht="18.600000000000001" customHeight="1">
      <c r="A21" s="33" t="s">
        <v>54</v>
      </c>
      <c r="B21" s="24"/>
      <c r="C21" s="24"/>
      <c r="D21" s="24"/>
      <c r="E21" s="49">
        <f>SUM(E22:E29)</f>
        <v>255</v>
      </c>
      <c r="F21" s="49">
        <f>SUM(G21:J21)</f>
        <v>155169</v>
      </c>
      <c r="G21" s="49">
        <f>SUM(G22:G29)</f>
        <v>5109</v>
      </c>
      <c r="H21" s="49">
        <f>SUM(H22:H29)</f>
        <v>72710</v>
      </c>
      <c r="I21" s="49">
        <f>SUM(I22:I29)</f>
        <v>77350</v>
      </c>
      <c r="J21" s="50" t="s">
        <v>33</v>
      </c>
      <c r="K21" s="49">
        <f t="shared" si="2"/>
        <v>141532</v>
      </c>
      <c r="L21" s="49">
        <f>SUM(L22:L29)</f>
        <v>26536</v>
      </c>
      <c r="M21" s="49">
        <f>SUM(M22:M29)</f>
        <v>77761</v>
      </c>
      <c r="N21" s="49">
        <f>SUM(N22:N29)</f>
        <v>37148</v>
      </c>
      <c r="O21" s="49">
        <f>SUM(O22:O29)</f>
        <v>87</v>
      </c>
      <c r="P21" s="33"/>
      <c r="Q21" s="51"/>
      <c r="R21" s="24"/>
      <c r="S21" s="24"/>
      <c r="T21" s="24"/>
    </row>
    <row r="22" spans="1:21" s="25" customFormat="1" ht="18.600000000000001" customHeight="1">
      <c r="A22" s="33"/>
      <c r="B22" s="24" t="s">
        <v>55</v>
      </c>
      <c r="C22" s="24"/>
      <c r="D22" s="24"/>
      <c r="E22" s="49">
        <v>23</v>
      </c>
      <c r="F22" s="49">
        <f t="shared" si="1"/>
        <v>15187</v>
      </c>
      <c r="G22" s="49">
        <v>723</v>
      </c>
      <c r="H22" s="49">
        <v>6021</v>
      </c>
      <c r="I22" s="49">
        <v>8443</v>
      </c>
      <c r="J22" s="50" t="s">
        <v>33</v>
      </c>
      <c r="K22" s="49">
        <f t="shared" si="2"/>
        <v>15576</v>
      </c>
      <c r="L22" s="49">
        <v>3441</v>
      </c>
      <c r="M22" s="49">
        <v>6678</v>
      </c>
      <c r="N22" s="49">
        <v>5456</v>
      </c>
      <c r="O22" s="49">
        <v>1</v>
      </c>
      <c r="P22" s="33"/>
      <c r="Q22" s="52" t="s">
        <v>56</v>
      </c>
      <c r="R22" s="24"/>
      <c r="S22" s="24"/>
      <c r="T22" s="24"/>
    </row>
    <row r="23" spans="1:21" s="25" customFormat="1" ht="18.600000000000001" customHeight="1">
      <c r="A23" s="33"/>
      <c r="B23" s="24" t="s">
        <v>57</v>
      </c>
      <c r="C23" s="24"/>
      <c r="D23" s="24"/>
      <c r="E23" s="49">
        <v>29</v>
      </c>
      <c r="F23" s="49">
        <f t="shared" si="1"/>
        <v>16077</v>
      </c>
      <c r="G23" s="49">
        <v>606</v>
      </c>
      <c r="H23" s="49">
        <v>7712</v>
      </c>
      <c r="I23" s="49">
        <v>7759</v>
      </c>
      <c r="J23" s="50" t="s">
        <v>33</v>
      </c>
      <c r="K23" s="49">
        <f t="shared" si="2"/>
        <v>12804</v>
      </c>
      <c r="L23" s="49">
        <v>3011</v>
      </c>
      <c r="M23" s="49">
        <v>6270</v>
      </c>
      <c r="N23" s="49">
        <v>3504</v>
      </c>
      <c r="O23" s="49">
        <v>19</v>
      </c>
      <c r="P23" s="33"/>
      <c r="Q23" s="52" t="s">
        <v>58</v>
      </c>
      <c r="R23" s="24"/>
      <c r="S23" s="24"/>
      <c r="T23" s="24"/>
    </row>
    <row r="24" spans="1:21" s="25" customFormat="1" ht="18.600000000000001" customHeight="1">
      <c r="A24" s="33"/>
      <c r="B24" s="24" t="s">
        <v>59</v>
      </c>
      <c r="C24" s="24"/>
      <c r="D24" s="24"/>
      <c r="E24" s="49">
        <v>47</v>
      </c>
      <c r="F24" s="49">
        <f t="shared" si="1"/>
        <v>31877</v>
      </c>
      <c r="G24" s="49">
        <v>1005</v>
      </c>
      <c r="H24" s="49">
        <v>15027</v>
      </c>
      <c r="I24" s="49">
        <v>15845</v>
      </c>
      <c r="J24" s="50" t="s">
        <v>33</v>
      </c>
      <c r="K24" s="49">
        <f t="shared" si="2"/>
        <v>33525</v>
      </c>
      <c r="L24" s="49">
        <v>4545</v>
      </c>
      <c r="M24" s="49">
        <v>24719</v>
      </c>
      <c r="N24" s="49">
        <v>4236</v>
      </c>
      <c r="O24" s="49">
        <v>25</v>
      </c>
      <c r="P24" s="33"/>
      <c r="Q24" s="52" t="s">
        <v>60</v>
      </c>
      <c r="R24" s="24"/>
      <c r="S24" s="24"/>
      <c r="T24" s="24"/>
    </row>
    <row r="25" spans="1:21" s="25" customFormat="1" ht="18.600000000000001" customHeight="1">
      <c r="A25" s="33"/>
      <c r="B25" s="24" t="s">
        <v>61</v>
      </c>
      <c r="C25" s="24"/>
      <c r="D25" s="24"/>
      <c r="E25" s="49">
        <v>23</v>
      </c>
      <c r="F25" s="49">
        <f t="shared" si="1"/>
        <v>15452</v>
      </c>
      <c r="G25" s="49">
        <v>347</v>
      </c>
      <c r="H25" s="49">
        <v>7859</v>
      </c>
      <c r="I25" s="49">
        <v>7246</v>
      </c>
      <c r="J25" s="50" t="s">
        <v>33</v>
      </c>
      <c r="K25" s="49">
        <f t="shared" si="2"/>
        <v>7496</v>
      </c>
      <c r="L25" s="49">
        <v>2214</v>
      </c>
      <c r="M25" s="49">
        <v>3382</v>
      </c>
      <c r="N25" s="49">
        <v>1899</v>
      </c>
      <c r="O25" s="49">
        <v>1</v>
      </c>
      <c r="P25" s="33"/>
      <c r="Q25" s="52" t="s">
        <v>62</v>
      </c>
      <c r="R25" s="24"/>
      <c r="S25" s="24"/>
      <c r="T25" s="24"/>
    </row>
    <row r="26" spans="1:21" s="25" customFormat="1" ht="18.600000000000001" customHeight="1">
      <c r="A26" s="33"/>
      <c r="B26" s="24" t="s">
        <v>63</v>
      </c>
      <c r="C26" s="24"/>
      <c r="D26" s="24"/>
      <c r="E26" s="49">
        <v>18</v>
      </c>
      <c r="F26" s="49">
        <f t="shared" si="1"/>
        <v>11436</v>
      </c>
      <c r="G26" s="49">
        <v>432</v>
      </c>
      <c r="H26" s="49">
        <v>5152</v>
      </c>
      <c r="I26" s="49">
        <v>5852</v>
      </c>
      <c r="J26" s="50" t="s">
        <v>33</v>
      </c>
      <c r="K26" s="49">
        <f t="shared" si="2"/>
        <v>8275</v>
      </c>
      <c r="L26" s="49">
        <v>1916</v>
      </c>
      <c r="M26" s="49">
        <v>3381</v>
      </c>
      <c r="N26" s="49">
        <v>2978</v>
      </c>
      <c r="O26" s="50" t="s">
        <v>33</v>
      </c>
      <c r="P26" s="33"/>
      <c r="Q26" s="52" t="s">
        <v>64</v>
      </c>
      <c r="R26" s="24"/>
      <c r="S26" s="24"/>
      <c r="T26" s="24"/>
    </row>
    <row r="27" spans="1:21" s="25" customFormat="1" ht="18.600000000000001" customHeight="1">
      <c r="A27" s="33"/>
      <c r="B27" s="24" t="s">
        <v>65</v>
      </c>
      <c r="C27" s="24"/>
      <c r="D27" s="24"/>
      <c r="E27" s="49">
        <v>62</v>
      </c>
      <c r="F27" s="49">
        <f t="shared" si="1"/>
        <v>39413</v>
      </c>
      <c r="G27" s="49">
        <v>1039</v>
      </c>
      <c r="H27" s="49">
        <v>19654</v>
      </c>
      <c r="I27" s="49">
        <v>18720</v>
      </c>
      <c r="J27" s="50" t="s">
        <v>33</v>
      </c>
      <c r="K27" s="49">
        <f t="shared" si="2"/>
        <v>42689</v>
      </c>
      <c r="L27" s="49">
        <v>6457</v>
      </c>
      <c r="M27" s="49">
        <v>24943</v>
      </c>
      <c r="N27" s="49">
        <v>11266</v>
      </c>
      <c r="O27" s="49">
        <v>23</v>
      </c>
      <c r="P27" s="33"/>
      <c r="Q27" s="52" t="s">
        <v>66</v>
      </c>
      <c r="R27" s="24"/>
      <c r="S27" s="24"/>
      <c r="T27" s="24"/>
    </row>
    <row r="28" spans="1:21" s="25" customFormat="1" ht="18.600000000000001" customHeight="1">
      <c r="A28" s="33"/>
      <c r="B28" s="24" t="s">
        <v>67</v>
      </c>
      <c r="C28" s="24"/>
      <c r="D28" s="24"/>
      <c r="E28" s="49">
        <v>40</v>
      </c>
      <c r="F28" s="49">
        <f t="shared" si="1"/>
        <v>18703</v>
      </c>
      <c r="G28" s="49">
        <v>717</v>
      </c>
      <c r="H28" s="49">
        <v>7843</v>
      </c>
      <c r="I28" s="49">
        <v>10143</v>
      </c>
      <c r="J28" s="50" t="s">
        <v>33</v>
      </c>
      <c r="K28" s="49">
        <f t="shared" si="2"/>
        <v>17166</v>
      </c>
      <c r="L28" s="49">
        <v>3880</v>
      </c>
      <c r="M28" s="49">
        <v>6878</v>
      </c>
      <c r="N28" s="49">
        <v>6407</v>
      </c>
      <c r="O28" s="49">
        <v>1</v>
      </c>
      <c r="P28" s="33"/>
      <c r="Q28" s="52" t="s">
        <v>68</v>
      </c>
      <c r="R28" s="24"/>
      <c r="S28" s="24"/>
      <c r="T28" s="24"/>
    </row>
    <row r="29" spans="1:21" s="25" customFormat="1" ht="18.600000000000001" customHeight="1">
      <c r="A29" s="33"/>
      <c r="B29" s="24" t="s">
        <v>69</v>
      </c>
      <c r="C29" s="24"/>
      <c r="D29" s="24"/>
      <c r="E29" s="49">
        <v>13</v>
      </c>
      <c r="F29" s="49">
        <f t="shared" si="1"/>
        <v>7024</v>
      </c>
      <c r="G29" s="49">
        <v>240</v>
      </c>
      <c r="H29" s="49">
        <v>3442</v>
      </c>
      <c r="I29" s="49">
        <v>3342</v>
      </c>
      <c r="J29" s="50" t="s">
        <v>33</v>
      </c>
      <c r="K29" s="49">
        <f t="shared" si="2"/>
        <v>4001</v>
      </c>
      <c r="L29" s="49">
        <v>1072</v>
      </c>
      <c r="M29" s="49">
        <v>1510</v>
      </c>
      <c r="N29" s="49">
        <v>1402</v>
      </c>
      <c r="O29" s="49">
        <v>17</v>
      </c>
      <c r="P29" s="33"/>
      <c r="Q29" s="52" t="s">
        <v>70</v>
      </c>
      <c r="R29" s="24"/>
      <c r="S29" s="24"/>
      <c r="T29" s="24"/>
    </row>
    <row r="30" spans="1:21" s="25" customFormat="1" ht="3" customHeight="1">
      <c r="A30" s="34"/>
      <c r="B30" s="36"/>
      <c r="C30" s="36"/>
      <c r="D30" s="36"/>
      <c r="E30" s="38"/>
      <c r="F30" s="38"/>
      <c r="G30" s="38"/>
      <c r="H30" s="38"/>
      <c r="I30" s="38"/>
      <c r="J30" s="38"/>
      <c r="K30" s="36"/>
      <c r="L30" s="38"/>
      <c r="M30" s="36"/>
      <c r="N30" s="34"/>
      <c r="O30" s="34"/>
      <c r="P30" s="34"/>
      <c r="Q30" s="53"/>
      <c r="R30" s="24"/>
      <c r="S30" s="24"/>
    </row>
    <row r="31" spans="1:21" s="25" customFormat="1" ht="3" customHeight="1">
      <c r="P31" s="24"/>
      <c r="Q31" s="24"/>
      <c r="S31" s="24"/>
    </row>
    <row r="32" spans="1:21" s="25" customFormat="1" ht="18.75">
      <c r="B32" s="25" t="s">
        <v>71</v>
      </c>
      <c r="J32" s="25" t="s">
        <v>72</v>
      </c>
      <c r="S32" s="24"/>
    </row>
    <row r="33" spans="19:19" s="25" customFormat="1" ht="16.5" customHeight="1">
      <c r="S33" s="24"/>
    </row>
    <row r="34" spans="19:19">
      <c r="S34" s="54"/>
    </row>
    <row r="35" spans="19:19">
      <c r="S35" s="54"/>
    </row>
    <row r="36" spans="19:19">
      <c r="S36" s="54"/>
    </row>
    <row r="37" spans="19:19">
      <c r="S37" s="54"/>
    </row>
    <row r="38" spans="19:19">
      <c r="S38" s="54"/>
    </row>
    <row r="39" spans="19:19">
      <c r="S39" s="54"/>
    </row>
    <row r="40" spans="19:19">
      <c r="S40" s="54"/>
    </row>
    <row r="41" spans="19:19">
      <c r="S41" s="54"/>
    </row>
    <row r="42" spans="19:19">
      <c r="S42" s="54"/>
    </row>
    <row r="43" spans="19:19">
      <c r="S43" s="54"/>
    </row>
    <row r="44" spans="19:19">
      <c r="S44" s="54"/>
    </row>
    <row r="45" spans="19:19">
      <c r="S45" s="54"/>
    </row>
    <row r="46" spans="19:19">
      <c r="S46" s="54"/>
    </row>
    <row r="47" spans="19:19">
      <c r="S47" s="54"/>
    </row>
    <row r="48" spans="19:19">
      <c r="S48" s="54"/>
    </row>
    <row r="49" spans="19:19">
      <c r="S49" s="54"/>
    </row>
    <row r="50" spans="19:19">
      <c r="S50" s="54"/>
    </row>
    <row r="51" spans="19:19">
      <c r="S51" s="54"/>
    </row>
  </sheetData>
  <mergeCells count="6">
    <mergeCell ref="F5:J5"/>
    <mergeCell ref="K5:O5"/>
    <mergeCell ref="P5:Q9"/>
    <mergeCell ref="A6:D6"/>
    <mergeCell ref="A7:D7"/>
    <mergeCell ref="A10:D10"/>
  </mergeCells>
  <pageMargins left="0.78740157480314965" right="0.11811023622047245" top="0.78740157480314965" bottom="0.19685039370078741" header="0.51181102362204722" footer="0.39370078740157483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2012-09-10T04:35:14Z</dcterms:created>
  <dcterms:modified xsi:type="dcterms:W3CDTF">2012-09-10T04:35:27Z</dcterms:modified>
</cp:coreProperties>
</file>