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.2" sheetId="1" r:id="rId1"/>
  </sheets>
  <definedNames>
    <definedName name="_xlnm.Print_Area" localSheetId="0">'T-1.2'!$A$1:$R$29</definedName>
  </definedNames>
  <calcPr calcId="145621"/>
</workbook>
</file>

<file path=xl/calcChain.xml><?xml version="1.0" encoding="utf-8"?>
<calcChain xmlns="http://schemas.openxmlformats.org/spreadsheetml/2006/main">
  <c r="O27" i="1" l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I9" i="1"/>
  <c r="O9" i="1" s="1"/>
  <c r="H9" i="1"/>
  <c r="M9" i="1" s="1"/>
  <c r="G9" i="1"/>
  <c r="F9" i="1"/>
  <c r="E9" i="1"/>
  <c r="N9" i="1" l="1"/>
</calcChain>
</file>

<file path=xl/sharedStrings.xml><?xml version="1.0" encoding="utf-8"?>
<sst xmlns="http://schemas.openxmlformats.org/spreadsheetml/2006/main" count="74" uniqueCount="64">
  <si>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</si>
  <si>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2549 - 2553</t>
  </si>
  <si>
    <t>TABLE</t>
  </si>
  <si>
    <t>NUMBER OF POPULATION FROM REGISTRATION RECORD, PERCENT CHANGE AND DENSITY BY DISTRICT: 2006 - 2010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</si>
  <si>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</si>
  <si>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</si>
  <si>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</si>
  <si>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</si>
  <si>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</si>
  <si>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</si>
  <si>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</si>
  <si>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</si>
  <si>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</si>
  <si>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(2006)</t>
  </si>
  <si>
    <t>(2007)</t>
  </si>
  <si>
    <t>(2008)</t>
  </si>
  <si>
    <t>(2009)</t>
  </si>
  <si>
    <t>(2010)</t>
  </si>
  <si>
    <t>Population density</t>
  </si>
  <si>
    <t>(Per sq. km.)</t>
  </si>
  <si>
    <t>รวมยอด</t>
  </si>
  <si>
    <t>Total</t>
  </si>
  <si>
    <t>เมืองสกลนคร</t>
  </si>
  <si>
    <t xml:space="preserve">   Muang Sakon Nakkhon</t>
  </si>
  <si>
    <t>กุสุมาลย์</t>
  </si>
  <si>
    <t xml:space="preserve">         --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</si>
  <si>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</si>
  <si>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</si>
  <si>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</si>
  <si>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</si>
  <si>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</si>
  <si>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</si>
  <si>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</si>
  <si>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</si>
  <si>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</si>
  <si>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</si>
  <si>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</si>
  <si>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</si>
  <si>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</si>
  <si>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</si>
  <si>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</si>
  <si>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</si>
  <si>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>-0.2</t>
  </si>
  <si>
    <t>-0.1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</si>
  <si>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</si>
  <si>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</si>
  <si>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</si>
  <si>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</si>
  <si>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</si>
  <si>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</si>
  <si>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</si>
  <si>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</si>
  <si>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</si>
  <si>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</si>
  <si>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-0.2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</si>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</sst>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______"/>
    <numFmt numFmtId="189" formatCode="#,##0________"/>
    <numFmt numFmtId="190" formatCode="_-* #,##0_-;\-* #,##0_-;_-* &quot;-&quot;??_-;_-@_-"/>
    <numFmt numFmtId="191" formatCode="#,##0__"/>
  </numFmts>
  <fonts count="1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2"/>
      <name val="AngsanaUPC"/>
      <family val="1"/>
      <charset val="222"/>
    </font>
    <font>
      <sz val="12"/>
      <color theme="0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2"/>
      <color theme="0"/>
      <name val="AngsanaUPC"/>
      <family val="1"/>
      <charset val="222"/>
    </font>
    <font>
      <b/>
      <sz val="13"/>
      <color theme="0"/>
      <name val="AngsanaUPC"/>
      <family val="1"/>
      <charset val="222"/>
    </font>
    <font>
      <sz val="13"/>
      <name val="Angsana New"/>
      <family val="1"/>
    </font>
    <font>
      <sz val="14"/>
      <name val="Angsana New"/>
      <family val="1"/>
    </font>
    <font>
      <sz val="13"/>
      <name val="AngsanaUPC"/>
      <family val="1"/>
    </font>
    <font>
      <sz val="13"/>
      <color theme="0"/>
      <name val="AngsanaUPC"/>
      <family val="1"/>
      <charset val="222"/>
    </font>
    <font>
      <sz val="14"/>
      <color theme="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41" fontId="2" fillId="2" borderId="7" xfId="0" applyNumberFormat="1" applyFont="1" applyFill="1" applyBorder="1"/>
    <xf numFmtId="187" fontId="2" fillId="2" borderId="3" xfId="1" quotePrefix="1" applyNumberFormat="1" applyFont="1" applyFill="1" applyBorder="1" applyAlignment="1">
      <alignment horizontal="center"/>
    </xf>
    <xf numFmtId="187" fontId="2" fillId="2" borderId="11" xfId="1" quotePrefix="1" applyNumberFormat="1" applyFont="1" applyFill="1" applyBorder="1" applyAlignment="1">
      <alignment horizontal="center"/>
    </xf>
    <xf numFmtId="188" fontId="9" fillId="0" borderId="11" xfId="0" applyNumberFormat="1" applyFont="1" applyBorder="1"/>
    <xf numFmtId="0" fontId="9" fillId="0" borderId="0" xfId="0" applyFont="1"/>
    <xf numFmtId="0" fontId="10" fillId="0" borderId="0" xfId="0" applyFont="1"/>
    <xf numFmtId="189" fontId="11" fillId="0" borderId="8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90" fontId="4" fillId="2" borderId="7" xfId="1" applyNumberFormat="1" applyFont="1" applyFill="1" applyBorder="1"/>
    <xf numFmtId="190" fontId="4" fillId="2" borderId="8" xfId="1" applyNumberFormat="1" applyFont="1" applyFill="1" applyBorder="1"/>
    <xf numFmtId="191" fontId="12" fillId="2" borderId="8" xfId="0" applyNumberFormat="1" applyFont="1" applyFill="1" applyBorder="1"/>
    <xf numFmtId="41" fontId="13" fillId="0" borderId="8" xfId="0" applyNumberFormat="1" applyFont="1" applyBorder="1"/>
    <xf numFmtId="187" fontId="4" fillId="2" borderId="7" xfId="0" applyNumberFormat="1" applyFont="1" applyFill="1" applyBorder="1" applyAlignment="1">
      <alignment horizontal="center"/>
    </xf>
    <xf numFmtId="187" fontId="4" fillId="2" borderId="8" xfId="0" applyNumberFormat="1" applyFont="1" applyFill="1" applyBorder="1" applyAlignment="1">
      <alignment horizontal="center"/>
    </xf>
    <xf numFmtId="187" fontId="14" fillId="2" borderId="8" xfId="1" quotePrefix="1" applyNumberFormat="1" applyFont="1" applyFill="1" applyBorder="1" applyAlignment="1">
      <alignment horizontal="center"/>
    </xf>
    <xf numFmtId="188" fontId="9" fillId="0" borderId="8" xfId="0" applyNumberFormat="1" applyFont="1" applyBorder="1"/>
    <xf numFmtId="0" fontId="4" fillId="0" borderId="0" xfId="0" quotePrefix="1" applyFont="1" applyBorder="1" applyAlignment="1">
      <alignment horizontal="left"/>
    </xf>
    <xf numFmtId="189" fontId="15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4" xfId="0" applyFont="1" applyBorder="1" applyAlignment="1"/>
    <xf numFmtId="187" fontId="4" fillId="2" borderId="4" xfId="1" applyNumberFormat="1" applyFont="1" applyFill="1" applyBorder="1" applyAlignment="1"/>
    <xf numFmtId="187" fontId="4" fillId="2" borderId="4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91" fontId="13" fillId="2" borderId="8" xfId="0" applyNumberFormat="1" applyFont="1" applyFill="1" applyBorder="1"/>
    <xf numFmtId="187" fontId="4" fillId="2" borderId="7" xfId="0" quotePrefix="1" applyNumberFormat="1" applyFont="1" applyFill="1" applyBorder="1" applyAlignment="1">
      <alignment horizontal="center"/>
    </xf>
    <xf numFmtId="187" fontId="4" fillId="2" borderId="8" xfId="0" quotePrefix="1" applyNumberFormat="1" applyFont="1" applyFill="1" applyBorder="1" applyAlignment="1">
      <alignment horizontal="center"/>
    </xf>
    <xf numFmtId="189" fontId="15" fillId="0" borderId="8" xfId="0" applyNumberFormat="1" applyFont="1" applyBorder="1" applyAlignment="1">
      <alignment horizontal="right"/>
    </xf>
    <xf numFmtId="0" fontId="4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190" fontId="4" fillId="2" borderId="10" xfId="1" applyNumberFormat="1" applyFont="1" applyFill="1" applyBorder="1"/>
    <xf numFmtId="190" fontId="4" fillId="2" borderId="9" xfId="1" applyNumberFormat="1" applyFont="1" applyFill="1" applyBorder="1"/>
    <xf numFmtId="191" fontId="13" fillId="2" borderId="9" xfId="0" applyNumberFormat="1" applyFont="1" applyFill="1" applyBorder="1"/>
    <xf numFmtId="41" fontId="13" fillId="0" borderId="9" xfId="0" applyNumberFormat="1" applyFont="1" applyBorder="1"/>
    <xf numFmtId="187" fontId="4" fillId="2" borderId="10" xfId="0" applyNumberFormat="1" applyFont="1" applyFill="1" applyBorder="1" applyAlignment="1">
      <alignment horizontal="center"/>
    </xf>
    <xf numFmtId="187" fontId="4" fillId="2" borderId="9" xfId="0" applyNumberFormat="1" applyFont="1" applyFill="1" applyBorder="1" applyAlignment="1">
      <alignment horizontal="center"/>
    </xf>
    <xf numFmtId="187" fontId="14" fillId="2" borderId="9" xfId="1" quotePrefix="1" applyNumberFormat="1" applyFont="1" applyFill="1" applyBorder="1" applyAlignment="1">
      <alignment horizontal="center"/>
    </xf>
    <xf numFmtId="188" fontId="9" fillId="0" borderId="9" xfId="0" applyNumberFormat="1" applyFont="1" applyBorder="1"/>
    <xf numFmtId="0" fontId="4" fillId="0" borderId="10" xfId="0" applyFont="1" applyBorder="1"/>
    <xf numFmtId="0" fontId="4" fillId="0" borderId="5" xfId="0" quotePrefix="1" applyFont="1" applyBorder="1" applyAlignment="1">
      <alignment horizontal="left"/>
    </xf>
    <xf numFmtId="0" fontId="16" fillId="0" borderId="0" xfId="0" applyFont="1"/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29</xdr:row>
      <xdr:rowOff>76200</xdr:rowOff>
    </xdr:from>
    <xdr:to>
      <xdr:col>19</xdr:col>
      <xdr:colOff>466725</xdr:colOff>
      <xdr:row>30</xdr:row>
      <xdr:rowOff>247650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 rot="10797528">
          <a:off x="10353675" y="7124700"/>
          <a:ext cx="295275" cy="40005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104775</xdr:colOff>
      <xdr:row>17</xdr:row>
      <xdr:rowOff>203976</xdr:rowOff>
    </xdr:from>
    <xdr:to>
      <xdr:col>19</xdr:col>
      <xdr:colOff>7620</xdr:colOff>
      <xdr:row>30</xdr:row>
      <xdr:rowOff>176191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858375" y="4347351"/>
          <a:ext cx="331470" cy="310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chemeClr val="bg1"/>
              </a:solidFill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  <xdr:twoCellAnchor>
    <xdr:from>
      <xdr:col>17</xdr:col>
      <xdr:colOff>9525</xdr:colOff>
      <xdr:row>28</xdr:row>
      <xdr:rowOff>181390</xdr:rowOff>
    </xdr:from>
    <xdr:to>
      <xdr:col>19</xdr:col>
      <xdr:colOff>38100</xdr:colOff>
      <xdr:row>30</xdr:row>
      <xdr:rowOff>177646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763125" y="7001290"/>
          <a:ext cx="457200" cy="453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chemeClr val="bg1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view="pageBreakPreview" zoomScaleNormal="100" zoomScaleSheetLayoutView="100" workbookViewId="0">
      <selection activeCell="A4" sqref="A4:D8"/>
    </sheetView>
  </sheetViews>
  <sheetFormatPr defaultRowHeight="21" x14ac:dyDescent="0.45"/>
  <cols>
    <col min="1" max="1" width="1.5703125" style="6" customWidth="1"/>
    <col min="2" max="2" width="5.85546875" style="6" customWidth="1"/>
    <col min="3" max="3" width="4" style="6" customWidth="1"/>
    <col min="4" max="4" width="6" style="6" customWidth="1"/>
    <col min="5" max="13" width="9.42578125" style="6" customWidth="1"/>
    <col min="14" max="14" width="9.28515625" style="6" customWidth="1"/>
    <col min="15" max="15" width="13.7109375" style="6" customWidth="1"/>
    <col min="16" max="16" width="0.85546875" style="6" customWidth="1"/>
    <col min="17" max="17" width="20.140625" style="6" customWidth="1"/>
    <col min="18" max="18" width="2.28515625" style="6" customWidth="1"/>
    <col min="19" max="19" width="4.140625" style="6" customWidth="1"/>
    <col min="20" max="16384" width="9.140625" style="6"/>
  </cols>
  <sheetData>
    <row r="1" spans="1:21" s="1" customFormat="1" x14ac:dyDescent="0.45">
      <c r="B1" s="1" t="s">
        <v>0</v>
      </c>
      <c r="C1" s="2">
        <v>1.2</v>
      </c>
      <c r="D1" s="1" t="s">
        <v>1</v>
      </c>
    </row>
    <row r="2" spans="1:21" s="3" customFormat="1" ht="18.75" x14ac:dyDescent="0.4">
      <c r="B2" s="3" t="s">
        <v>2</v>
      </c>
      <c r="C2" s="4">
        <v>1.2</v>
      </c>
      <c r="D2" s="3" t="s">
        <v>3</v>
      </c>
    </row>
    <row r="3" spans="1:21" ht="3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15" customFormat="1" ht="18" customHeight="1" x14ac:dyDescent="0.4">
      <c r="A4" s="7" t="s">
        <v>4</v>
      </c>
      <c r="B4" s="8"/>
      <c r="C4" s="8"/>
      <c r="D4" s="9"/>
      <c r="E4" s="10" t="s">
        <v>5</v>
      </c>
      <c r="F4" s="10"/>
      <c r="G4" s="10"/>
      <c r="H4" s="10"/>
      <c r="I4" s="11"/>
      <c r="J4" s="10" t="s">
        <v>6</v>
      </c>
      <c r="K4" s="10"/>
      <c r="L4" s="10"/>
      <c r="M4" s="10"/>
      <c r="N4" s="11"/>
      <c r="O4" s="12" t="s">
        <v>7</v>
      </c>
      <c r="P4" s="13" t="s">
        <v>8</v>
      </c>
      <c r="Q4" s="14"/>
    </row>
    <row r="5" spans="1:21" s="15" customFormat="1" ht="18" x14ac:dyDescent="0.4">
      <c r="A5" s="16"/>
      <c r="B5" s="16"/>
      <c r="C5" s="16"/>
      <c r="D5" s="17"/>
      <c r="E5" s="18" t="s">
        <v>9</v>
      </c>
      <c r="F5" s="18"/>
      <c r="G5" s="18"/>
      <c r="H5" s="18"/>
      <c r="I5" s="19"/>
      <c r="J5" s="18" t="s">
        <v>10</v>
      </c>
      <c r="K5" s="18"/>
      <c r="L5" s="18"/>
      <c r="M5" s="18"/>
      <c r="N5" s="19"/>
      <c r="O5" s="20" t="s">
        <v>11</v>
      </c>
      <c r="P5" s="21"/>
      <c r="Q5" s="22"/>
    </row>
    <row r="6" spans="1:21" s="15" customFormat="1" ht="18.75" x14ac:dyDescent="0.4">
      <c r="A6" s="16"/>
      <c r="B6" s="16"/>
      <c r="C6" s="16"/>
      <c r="D6" s="17"/>
      <c r="E6" s="23">
        <v>2549</v>
      </c>
      <c r="F6" s="23">
        <v>2550</v>
      </c>
      <c r="G6" s="24">
        <v>2551</v>
      </c>
      <c r="H6" s="24">
        <v>2552</v>
      </c>
      <c r="I6" s="24">
        <v>2553</v>
      </c>
      <c r="J6" s="23">
        <v>2549</v>
      </c>
      <c r="K6" s="23">
        <v>2550</v>
      </c>
      <c r="L6" s="24">
        <v>2551</v>
      </c>
      <c r="M6" s="24">
        <v>2552</v>
      </c>
      <c r="N6" s="24">
        <v>2553</v>
      </c>
      <c r="O6" s="25" t="s">
        <v>12</v>
      </c>
      <c r="P6" s="21"/>
      <c r="Q6" s="22"/>
    </row>
    <row r="7" spans="1:21" s="15" customFormat="1" ht="18.75" x14ac:dyDescent="0.4">
      <c r="A7" s="16"/>
      <c r="B7" s="16"/>
      <c r="C7" s="16"/>
      <c r="D7" s="17"/>
      <c r="E7" s="26" t="s">
        <v>13</v>
      </c>
      <c r="F7" s="26" t="s">
        <v>14</v>
      </c>
      <c r="G7" s="27" t="s">
        <v>15</v>
      </c>
      <c r="H7" s="27" t="s">
        <v>16</v>
      </c>
      <c r="I7" s="27" t="s">
        <v>17</v>
      </c>
      <c r="J7" s="26" t="s">
        <v>13</v>
      </c>
      <c r="K7" s="26" t="s">
        <v>14</v>
      </c>
      <c r="L7" s="27" t="s">
        <v>15</v>
      </c>
      <c r="M7" s="27" t="s">
        <v>16</v>
      </c>
      <c r="N7" s="27" t="s">
        <v>17</v>
      </c>
      <c r="O7" s="25" t="s">
        <v>18</v>
      </c>
      <c r="P7" s="21"/>
      <c r="Q7" s="22"/>
    </row>
    <row r="8" spans="1:21" s="15" customFormat="1" ht="18.75" x14ac:dyDescent="0.4">
      <c r="A8" s="28"/>
      <c r="B8" s="28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20" t="s">
        <v>19</v>
      </c>
      <c r="P8" s="31"/>
      <c r="Q8" s="32"/>
      <c r="S8" s="33"/>
      <c r="T8" s="33"/>
      <c r="U8" s="33"/>
    </row>
    <row r="9" spans="1:21" s="39" customFormat="1" ht="23.25" customHeight="1" x14ac:dyDescent="0.4">
      <c r="A9" s="34" t="s">
        <v>20</v>
      </c>
      <c r="B9" s="34"/>
      <c r="C9" s="34"/>
      <c r="D9" s="34"/>
      <c r="E9" s="35">
        <f>SUM(E10:E27)</f>
        <v>1109046</v>
      </c>
      <c r="F9" s="35">
        <f>SUM(F10:F27)</f>
        <v>1113064</v>
      </c>
      <c r="G9" s="35">
        <f>SUM(G10:G27)</f>
        <v>1116034</v>
      </c>
      <c r="H9" s="35">
        <f>SUM(H10:H27)</f>
        <v>1118449</v>
      </c>
      <c r="I9" s="35">
        <f>SUM(I10:I27)</f>
        <v>1122905</v>
      </c>
      <c r="J9" s="36">
        <v>0.44642285791856828</v>
      </c>
      <c r="K9" s="36">
        <v>0.36163865686519842</v>
      </c>
      <c r="L9" s="36">
        <v>0.26647565584639332</v>
      </c>
      <c r="M9" s="37">
        <f>LN((H9/G9)/1)*100</f>
        <v>0.21615746822163293</v>
      </c>
      <c r="N9" s="37">
        <f>LN((I9/H9)/1)*100</f>
        <v>0.39761732156197671</v>
      </c>
      <c r="O9" s="38">
        <f>SUM(I9/T9)</f>
        <v>118.82341114473766</v>
      </c>
      <c r="P9" s="34" t="s">
        <v>21</v>
      </c>
      <c r="Q9" s="34"/>
      <c r="S9" s="40"/>
      <c r="T9" s="41">
        <v>9450.2000000000007</v>
      </c>
      <c r="U9" s="40"/>
    </row>
    <row r="10" spans="1:21" s="15" customFormat="1" x14ac:dyDescent="0.45">
      <c r="A10" s="42"/>
      <c r="B10" s="43" t="s">
        <v>22</v>
      </c>
      <c r="C10" s="42"/>
      <c r="D10" s="42"/>
      <c r="E10" s="44">
        <v>190267</v>
      </c>
      <c r="F10" s="44">
        <v>191447</v>
      </c>
      <c r="G10" s="45">
        <v>192325</v>
      </c>
      <c r="H10" s="46">
        <v>192094</v>
      </c>
      <c r="I10" s="47">
        <v>192823</v>
      </c>
      <c r="J10" s="48">
        <v>0.72211620212354621</v>
      </c>
      <c r="K10" s="49">
        <v>0.61826590526736169</v>
      </c>
      <c r="L10" s="49">
        <v>0.45756414321678962</v>
      </c>
      <c r="M10" s="49">
        <f t="shared" ref="M10:N27" si="0">LN((H10/G10)/1)*100</f>
        <v>-0.12018137907015489</v>
      </c>
      <c r="N10" s="50">
        <f t="shared" si="0"/>
        <v>0.37878341129220644</v>
      </c>
      <c r="O10" s="51">
        <f t="shared" ref="O10:O27" si="1">SUM(I10/T10)</f>
        <v>230.51165570830844</v>
      </c>
      <c r="P10" s="42"/>
      <c r="Q10" s="52" t="s">
        <v>23</v>
      </c>
      <c r="S10" s="33"/>
      <c r="T10" s="53">
        <v>836.5</v>
      </c>
      <c r="U10" s="33"/>
    </row>
    <row r="11" spans="1:21" s="15" customFormat="1" x14ac:dyDescent="0.45">
      <c r="A11" s="42"/>
      <c r="B11" s="54" t="s">
        <v>24</v>
      </c>
      <c r="C11" s="55"/>
      <c r="D11" s="56"/>
      <c r="E11" s="44">
        <v>45210</v>
      </c>
      <c r="F11" s="44">
        <v>45422</v>
      </c>
      <c r="G11" s="45">
        <v>45441</v>
      </c>
      <c r="H11" s="46">
        <v>45656</v>
      </c>
      <c r="I11" s="47">
        <v>45833</v>
      </c>
      <c r="J11" s="48">
        <v>0.43447488101095194</v>
      </c>
      <c r="K11" s="49">
        <v>0.46782678668876976</v>
      </c>
      <c r="L11" s="57" t="s">
        <v>25</v>
      </c>
      <c r="M11" s="58">
        <f t="shared" si="0"/>
        <v>0.47202520214088795</v>
      </c>
      <c r="N11" s="50">
        <f t="shared" si="0"/>
        <v>0.38693224503902224</v>
      </c>
      <c r="O11" s="51">
        <f t="shared" si="1"/>
        <v>100.95374449339207</v>
      </c>
      <c r="P11" s="42"/>
      <c r="Q11" s="52" t="s">
        <v>26</v>
      </c>
      <c r="S11" s="33"/>
      <c r="T11" s="53">
        <v>454</v>
      </c>
      <c r="U11" s="33"/>
    </row>
    <row r="12" spans="1:21" s="15" customFormat="1" x14ac:dyDescent="0.45">
      <c r="A12" s="42"/>
      <c r="B12" s="54" t="s">
        <v>27</v>
      </c>
      <c r="C12" s="59"/>
      <c r="D12" s="60"/>
      <c r="E12" s="44">
        <v>31948</v>
      </c>
      <c r="F12" s="44">
        <v>32051</v>
      </c>
      <c r="G12" s="45">
        <v>32166</v>
      </c>
      <c r="H12" s="46">
        <v>32229</v>
      </c>
      <c r="I12" s="47">
        <v>32259</v>
      </c>
      <c r="J12" s="48">
        <v>0.36060934955796492</v>
      </c>
      <c r="K12" s="49">
        <v>0.32188030728377071</v>
      </c>
      <c r="L12" s="49">
        <v>0.35816099454755784</v>
      </c>
      <c r="M12" s="49">
        <f t="shared" si="0"/>
        <v>0.19566742790593136</v>
      </c>
      <c r="N12" s="50">
        <f t="shared" si="0"/>
        <v>9.3040572398381635E-2</v>
      </c>
      <c r="O12" s="51">
        <f t="shared" si="1"/>
        <v>70.898901098901092</v>
      </c>
      <c r="P12" s="42"/>
      <c r="Q12" s="52" t="s">
        <v>28</v>
      </c>
      <c r="S12" s="33"/>
      <c r="T12" s="53">
        <v>455</v>
      </c>
      <c r="U12" s="33"/>
    </row>
    <row r="13" spans="1:21" s="15" customFormat="1" x14ac:dyDescent="0.45">
      <c r="A13" s="42"/>
      <c r="B13" s="54" t="s">
        <v>29</v>
      </c>
      <c r="C13" s="59"/>
      <c r="D13" s="60"/>
      <c r="E13" s="44">
        <v>38177</v>
      </c>
      <c r="F13" s="44">
        <v>38382</v>
      </c>
      <c r="G13" s="45">
        <v>38386</v>
      </c>
      <c r="H13" s="46">
        <v>38583</v>
      </c>
      <c r="I13" s="47">
        <v>38796</v>
      </c>
      <c r="J13" s="48">
        <v>0.72293588955466348</v>
      </c>
      <c r="K13" s="49">
        <v>0.5355359655890688</v>
      </c>
      <c r="L13" s="57" t="s">
        <v>25</v>
      </c>
      <c r="M13" s="58">
        <f t="shared" si="0"/>
        <v>0.51189551683730472</v>
      </c>
      <c r="N13" s="50">
        <f t="shared" si="0"/>
        <v>0.55053835792368855</v>
      </c>
      <c r="O13" s="51">
        <f t="shared" si="1"/>
        <v>96.507462686567166</v>
      </c>
      <c r="P13" s="42"/>
      <c r="Q13" s="52" t="s">
        <v>30</v>
      </c>
      <c r="S13" s="33"/>
      <c r="T13" s="53">
        <v>402</v>
      </c>
      <c r="U13" s="33"/>
    </row>
    <row r="14" spans="1:21" s="15" customFormat="1" x14ac:dyDescent="0.45">
      <c r="A14" s="42"/>
      <c r="B14" s="54" t="s">
        <v>31</v>
      </c>
      <c r="C14" s="59"/>
      <c r="D14" s="60"/>
      <c r="E14" s="44">
        <v>33831</v>
      </c>
      <c r="F14" s="44">
        <v>33847</v>
      </c>
      <c r="G14" s="45">
        <v>33864</v>
      </c>
      <c r="H14" s="61">
        <v>33892</v>
      </c>
      <c r="I14" s="47">
        <v>33978</v>
      </c>
      <c r="J14" s="49">
        <v>0.33753807140206116</v>
      </c>
      <c r="K14" s="57" t="s">
        <v>25</v>
      </c>
      <c r="L14" s="49">
        <v>5.0213408034728124E-2</v>
      </c>
      <c r="M14" s="49">
        <f t="shared" si="0"/>
        <v>8.2649511759498112E-2</v>
      </c>
      <c r="N14" s="50">
        <f t="shared" si="0"/>
        <v>0.25342580235052792</v>
      </c>
      <c r="O14" s="51">
        <f t="shared" si="1"/>
        <v>160.27358490566039</v>
      </c>
      <c r="P14" s="42"/>
      <c r="Q14" s="52" t="s">
        <v>32</v>
      </c>
      <c r="S14" s="33"/>
      <c r="T14" s="53">
        <v>212</v>
      </c>
      <c r="U14" s="33"/>
    </row>
    <row r="15" spans="1:21" s="15" customFormat="1" x14ac:dyDescent="0.45">
      <c r="A15" s="42"/>
      <c r="B15" s="54" t="s">
        <v>33</v>
      </c>
      <c r="C15" s="59"/>
      <c r="D15" s="60"/>
      <c r="E15" s="44">
        <v>42580</v>
      </c>
      <c r="F15" s="44">
        <v>42850</v>
      </c>
      <c r="G15" s="45">
        <v>42883</v>
      </c>
      <c r="H15" s="46">
        <v>43073</v>
      </c>
      <c r="I15" s="47">
        <v>43301</v>
      </c>
      <c r="J15" s="48">
        <v>0.48260937647190999</v>
      </c>
      <c r="K15" s="49">
        <v>0.63209855784553948</v>
      </c>
      <c r="L15" s="49">
        <v>7.6983195805041371E-2</v>
      </c>
      <c r="M15" s="49">
        <f t="shared" si="0"/>
        <v>0.44208736899932338</v>
      </c>
      <c r="N15" s="50">
        <f t="shared" si="0"/>
        <v>0.52793787381552493</v>
      </c>
      <c r="O15" s="51">
        <f t="shared" si="1"/>
        <v>126.98240469208211</v>
      </c>
      <c r="P15" s="42"/>
      <c r="Q15" s="52" t="s">
        <v>34</v>
      </c>
      <c r="S15" s="33"/>
      <c r="T15" s="53">
        <v>341</v>
      </c>
      <c r="U15" s="33"/>
    </row>
    <row r="16" spans="1:21" s="15" customFormat="1" x14ac:dyDescent="0.45">
      <c r="A16" s="42"/>
      <c r="B16" s="54" t="s">
        <v>35</v>
      </c>
      <c r="C16" s="59"/>
      <c r="D16" s="60"/>
      <c r="E16" s="44">
        <v>23132</v>
      </c>
      <c r="F16" s="44">
        <v>23236</v>
      </c>
      <c r="G16" s="45">
        <v>23395</v>
      </c>
      <c r="H16" s="46">
        <v>23481</v>
      </c>
      <c r="I16" s="47">
        <v>23597</v>
      </c>
      <c r="J16" s="48">
        <v>0.38549046113172758</v>
      </c>
      <c r="K16" s="49">
        <v>0.44858598343142719</v>
      </c>
      <c r="L16" s="49">
        <v>0.68195241878935686</v>
      </c>
      <c r="M16" s="49">
        <f t="shared" si="0"/>
        <v>0.36692591726311902</v>
      </c>
      <c r="N16" s="50">
        <f t="shared" si="0"/>
        <v>0.49280018164261874</v>
      </c>
      <c r="O16" s="51">
        <f t="shared" si="1"/>
        <v>71.942073170731703</v>
      </c>
      <c r="P16" s="42"/>
      <c r="Q16" s="52" t="s">
        <v>36</v>
      </c>
      <c r="S16" s="33"/>
      <c r="T16" s="53">
        <v>328</v>
      </c>
      <c r="U16" s="33"/>
    </row>
    <row r="17" spans="1:21" s="15" customFormat="1" x14ac:dyDescent="0.45">
      <c r="A17" s="42"/>
      <c r="B17" s="54" t="s">
        <v>37</v>
      </c>
      <c r="C17" s="59"/>
      <c r="D17" s="60"/>
      <c r="E17" s="44">
        <v>13783</v>
      </c>
      <c r="F17" s="44">
        <v>13894</v>
      </c>
      <c r="G17" s="45">
        <v>14013</v>
      </c>
      <c r="H17" s="46">
        <v>14191</v>
      </c>
      <c r="I17" s="47">
        <v>14292</v>
      </c>
      <c r="J17" s="48">
        <v>0.63321293129155576</v>
      </c>
      <c r="K17" s="49">
        <v>0.80211435583874457</v>
      </c>
      <c r="L17" s="49">
        <v>0.85283779173914809</v>
      </c>
      <c r="M17" s="49">
        <f t="shared" si="0"/>
        <v>1.2622490664319743</v>
      </c>
      <c r="N17" s="50">
        <f t="shared" si="0"/>
        <v>0.70919793087629424</v>
      </c>
      <c r="O17" s="51">
        <f t="shared" si="1"/>
        <v>88.222222222222229</v>
      </c>
      <c r="P17" s="42"/>
      <c r="Q17" s="52" t="s">
        <v>38</v>
      </c>
      <c r="S17" s="33"/>
      <c r="T17" s="53">
        <v>162</v>
      </c>
      <c r="U17" s="33"/>
    </row>
    <row r="18" spans="1:21" s="15" customFormat="1" x14ac:dyDescent="0.45">
      <c r="A18" s="42"/>
      <c r="B18" s="54" t="s">
        <v>39</v>
      </c>
      <c r="C18" s="59"/>
      <c r="D18" s="60"/>
      <c r="E18" s="44">
        <v>67442</v>
      </c>
      <c r="F18" s="44">
        <v>67798</v>
      </c>
      <c r="G18" s="45">
        <v>68231</v>
      </c>
      <c r="H18" s="46">
        <v>68364</v>
      </c>
      <c r="I18" s="47">
        <v>68739</v>
      </c>
      <c r="J18" s="48">
        <v>0.36542472964121492</v>
      </c>
      <c r="K18" s="49">
        <v>0.52647267418062738</v>
      </c>
      <c r="L18" s="49">
        <v>0.63663110432847236</v>
      </c>
      <c r="M18" s="49">
        <f t="shared" si="0"/>
        <v>0.1947363256787879</v>
      </c>
      <c r="N18" s="50">
        <f t="shared" si="0"/>
        <v>0.54703534590564351</v>
      </c>
      <c r="O18" s="51">
        <f t="shared" si="1"/>
        <v>80.022118742724103</v>
      </c>
      <c r="P18" s="42"/>
      <c r="Q18" s="52" t="s">
        <v>40</v>
      </c>
      <c r="S18" s="33"/>
      <c r="T18" s="53">
        <v>859</v>
      </c>
      <c r="U18" s="33"/>
    </row>
    <row r="19" spans="1:21" s="15" customFormat="1" x14ac:dyDescent="0.45">
      <c r="A19" s="42"/>
      <c r="B19" s="54" t="s">
        <v>41</v>
      </c>
      <c r="C19" s="59"/>
      <c r="D19" s="60"/>
      <c r="E19" s="44">
        <v>79384</v>
      </c>
      <c r="F19" s="44">
        <v>79291</v>
      </c>
      <c r="G19" s="45">
        <v>79428</v>
      </c>
      <c r="H19" s="46">
        <v>79333</v>
      </c>
      <c r="I19" s="47">
        <v>79429</v>
      </c>
      <c r="J19" s="62" t="s">
        <v>42</v>
      </c>
      <c r="K19" s="63" t="s">
        <v>43</v>
      </c>
      <c r="L19" s="49">
        <v>0.17263217891216354</v>
      </c>
      <c r="M19" s="49">
        <f t="shared" si="0"/>
        <v>-0.1196767610920364</v>
      </c>
      <c r="N19" s="50">
        <f t="shared" si="0"/>
        <v>0.12093575503000691</v>
      </c>
      <c r="O19" s="51">
        <f t="shared" si="1"/>
        <v>117.882160878599</v>
      </c>
      <c r="P19" s="42"/>
      <c r="Q19" s="52" t="s">
        <v>44</v>
      </c>
      <c r="S19" s="33"/>
      <c r="T19" s="64">
        <v>673.8</v>
      </c>
      <c r="U19" s="33"/>
    </row>
    <row r="20" spans="1:21" s="15" customFormat="1" x14ac:dyDescent="0.45">
      <c r="A20" s="42"/>
      <c r="B20" s="54" t="s">
        <v>45</v>
      </c>
      <c r="C20" s="59"/>
      <c r="D20" s="60"/>
      <c r="E20" s="44">
        <v>52202</v>
      </c>
      <c r="F20" s="44">
        <v>52074</v>
      </c>
      <c r="G20" s="45">
        <v>52170</v>
      </c>
      <c r="H20" s="46">
        <v>52165</v>
      </c>
      <c r="I20" s="47">
        <v>52384</v>
      </c>
      <c r="J20" s="48">
        <v>0.32811135323991747</v>
      </c>
      <c r="K20" s="63" t="s">
        <v>42</v>
      </c>
      <c r="L20" s="49">
        <v>0.18418331441385477</v>
      </c>
      <c r="M20" s="49">
        <f t="shared" si="0"/>
        <v>-9.5845114368693154E-3</v>
      </c>
      <c r="N20" s="50">
        <f t="shared" si="0"/>
        <v>0.41894292687917195</v>
      </c>
      <c r="O20" s="51">
        <f t="shared" si="1"/>
        <v>200.09167303284949</v>
      </c>
      <c r="P20" s="42"/>
      <c r="Q20" s="52" t="s">
        <v>46</v>
      </c>
      <c r="S20" s="33"/>
      <c r="T20" s="53">
        <v>261.8</v>
      </c>
      <c r="U20" s="33"/>
    </row>
    <row r="21" spans="1:21" s="15" customFormat="1" x14ac:dyDescent="0.45">
      <c r="A21" s="42"/>
      <c r="B21" s="54" t="s">
        <v>47</v>
      </c>
      <c r="C21" s="59"/>
      <c r="D21" s="60"/>
      <c r="E21" s="44">
        <v>35690</v>
      </c>
      <c r="F21" s="44">
        <v>35787</v>
      </c>
      <c r="G21" s="45">
        <v>35800</v>
      </c>
      <c r="H21" s="46">
        <v>35880</v>
      </c>
      <c r="I21" s="47">
        <v>36029</v>
      </c>
      <c r="J21" s="48">
        <v>0.31149613366987272</v>
      </c>
      <c r="K21" s="49">
        <v>0.27141614658494306</v>
      </c>
      <c r="L21" s="57" t="s">
        <v>25</v>
      </c>
      <c r="M21" s="58">
        <f t="shared" si="0"/>
        <v>0.22321437839408562</v>
      </c>
      <c r="N21" s="50">
        <f t="shared" si="0"/>
        <v>0.41441325353353275</v>
      </c>
      <c r="O21" s="51">
        <f t="shared" si="1"/>
        <v>98.709589041095896</v>
      </c>
      <c r="P21" s="42"/>
      <c r="Q21" s="52" t="s">
        <v>48</v>
      </c>
      <c r="S21" s="33"/>
      <c r="T21" s="53">
        <v>365</v>
      </c>
      <c r="U21" s="33"/>
    </row>
    <row r="22" spans="1:21" s="15" customFormat="1" x14ac:dyDescent="0.45">
      <c r="A22" s="42"/>
      <c r="B22" s="54" t="s">
        <v>49</v>
      </c>
      <c r="C22" s="59"/>
      <c r="D22" s="60"/>
      <c r="E22" s="44">
        <v>36126</v>
      </c>
      <c r="F22" s="44">
        <v>36161</v>
      </c>
      <c r="G22" s="45">
        <v>36264</v>
      </c>
      <c r="H22" s="46">
        <v>36262</v>
      </c>
      <c r="I22" s="47">
        <v>36217</v>
      </c>
      <c r="J22" s="48">
        <v>0.21059639794076362</v>
      </c>
      <c r="K22" s="49">
        <v>9.6836229847771446E-2</v>
      </c>
      <c r="L22" s="49">
        <v>0.28443236297044744</v>
      </c>
      <c r="M22" s="49">
        <f t="shared" si="0"/>
        <v>-5.5152634931130351E-3</v>
      </c>
      <c r="N22" s="50">
        <f t="shared" si="0"/>
        <v>-0.12417391460197882</v>
      </c>
      <c r="O22" s="51">
        <f t="shared" si="1"/>
        <v>47.779683377308707</v>
      </c>
      <c r="P22" s="42"/>
      <c r="Q22" s="52" t="s">
        <v>50</v>
      </c>
      <c r="S22" s="33"/>
      <c r="T22" s="53">
        <v>758</v>
      </c>
      <c r="U22" s="33"/>
    </row>
    <row r="23" spans="1:21" s="15" customFormat="1" x14ac:dyDescent="0.45">
      <c r="A23" s="42"/>
      <c r="B23" s="54" t="s">
        <v>51</v>
      </c>
      <c r="C23" s="59"/>
      <c r="D23" s="60"/>
      <c r="E23" s="44">
        <v>120176</v>
      </c>
      <c r="F23" s="44">
        <v>120790</v>
      </c>
      <c r="G23" s="45">
        <v>121097</v>
      </c>
      <c r="H23" s="46">
        <v>121610</v>
      </c>
      <c r="I23" s="47">
        <v>122059</v>
      </c>
      <c r="J23" s="48">
        <v>0.53564852114449613</v>
      </c>
      <c r="K23" s="49">
        <v>0.50961656735309535</v>
      </c>
      <c r="L23" s="49">
        <v>0.25383767200594254</v>
      </c>
      <c r="M23" s="49">
        <f t="shared" si="0"/>
        <v>0.42273256556616134</v>
      </c>
      <c r="N23" s="50">
        <f t="shared" si="0"/>
        <v>0.36853313977617813</v>
      </c>
      <c r="O23" s="51">
        <f t="shared" si="1"/>
        <v>121.93706293706293</v>
      </c>
      <c r="P23" s="42"/>
      <c r="Q23" s="52" t="s">
        <v>52</v>
      </c>
      <c r="S23" s="33"/>
      <c r="T23" s="53">
        <v>1001</v>
      </c>
      <c r="U23" s="33"/>
    </row>
    <row r="24" spans="1:21" s="15" customFormat="1" x14ac:dyDescent="0.45">
      <c r="A24" s="42"/>
      <c r="B24" s="54" t="s">
        <v>53</v>
      </c>
      <c r="C24" s="55"/>
      <c r="D24" s="56"/>
      <c r="E24" s="44">
        <v>51209</v>
      </c>
      <c r="F24" s="44">
        <v>51361</v>
      </c>
      <c r="G24" s="45">
        <v>51283</v>
      </c>
      <c r="H24" s="46">
        <v>51366</v>
      </c>
      <c r="I24" s="47">
        <v>51564</v>
      </c>
      <c r="J24" s="48">
        <v>0.27768018155271007</v>
      </c>
      <c r="K24" s="49">
        <v>0.29638317493957789</v>
      </c>
      <c r="L24" s="63" t="s">
        <v>54</v>
      </c>
      <c r="M24" s="63">
        <f t="shared" si="0"/>
        <v>0.16171617470905988</v>
      </c>
      <c r="N24" s="50">
        <f t="shared" si="0"/>
        <v>0.38472795924546727</v>
      </c>
      <c r="O24" s="51">
        <f t="shared" si="1"/>
        <v>109.22262232577843</v>
      </c>
      <c r="P24" s="42"/>
      <c r="Q24" s="52" t="s">
        <v>55</v>
      </c>
      <c r="S24" s="33"/>
      <c r="T24" s="53">
        <v>472.1</v>
      </c>
      <c r="U24" s="33"/>
    </row>
    <row r="25" spans="1:21" s="15" customFormat="1" x14ac:dyDescent="0.45">
      <c r="A25" s="42"/>
      <c r="B25" s="54" t="s">
        <v>56</v>
      </c>
      <c r="C25" s="55"/>
      <c r="D25" s="56"/>
      <c r="E25" s="44">
        <v>147442</v>
      </c>
      <c r="F25" s="44">
        <v>147733</v>
      </c>
      <c r="G25" s="45">
        <v>147789</v>
      </c>
      <c r="H25" s="46">
        <v>148253</v>
      </c>
      <c r="I25" s="47">
        <v>148735</v>
      </c>
      <c r="J25" s="48">
        <v>0.3703217194022918</v>
      </c>
      <c r="K25" s="49">
        <v>0.19717123352281513</v>
      </c>
      <c r="L25" s="57" t="s">
        <v>25</v>
      </c>
      <c r="M25" s="58">
        <f t="shared" si="0"/>
        <v>0.31346929148579505</v>
      </c>
      <c r="N25" s="50">
        <f t="shared" si="0"/>
        <v>0.32459252440984171</v>
      </c>
      <c r="O25" s="51">
        <f t="shared" si="1"/>
        <v>155.25574112734864</v>
      </c>
      <c r="P25" s="42"/>
      <c r="Q25" s="52" t="s">
        <v>57</v>
      </c>
      <c r="S25" s="33"/>
      <c r="T25" s="53">
        <v>958</v>
      </c>
      <c r="U25" s="33"/>
    </row>
    <row r="26" spans="1:21" s="15" customFormat="1" x14ac:dyDescent="0.45">
      <c r="A26" s="65"/>
      <c r="B26" s="54" t="s">
        <v>58</v>
      </c>
      <c r="C26" s="55"/>
      <c r="D26" s="56"/>
      <c r="E26" s="44">
        <v>32697</v>
      </c>
      <c r="F26" s="44">
        <v>32898</v>
      </c>
      <c r="G26" s="45">
        <v>33207</v>
      </c>
      <c r="H26" s="46">
        <v>33365</v>
      </c>
      <c r="I26" s="47">
        <v>33614</v>
      </c>
      <c r="J26" s="48">
        <v>0.79219279437746315</v>
      </c>
      <c r="K26" s="49">
        <v>0.61285350746820777</v>
      </c>
      <c r="L26" s="49">
        <v>0.93488314216301094</v>
      </c>
      <c r="M26" s="49">
        <f t="shared" si="0"/>
        <v>0.47467492839733394</v>
      </c>
      <c r="N26" s="50">
        <f t="shared" si="0"/>
        <v>0.74352004988049891</v>
      </c>
      <c r="O26" s="51">
        <f t="shared" si="1"/>
        <v>102.79510703363914</v>
      </c>
      <c r="P26" s="42"/>
      <c r="Q26" s="52" t="s">
        <v>59</v>
      </c>
      <c r="S26" s="33"/>
      <c r="T26" s="53">
        <v>327</v>
      </c>
      <c r="U26" s="33"/>
    </row>
    <row r="27" spans="1:21" s="15" customFormat="1" ht="16.5" customHeight="1" x14ac:dyDescent="0.45">
      <c r="A27" s="66"/>
      <c r="B27" s="67" t="s">
        <v>60</v>
      </c>
      <c r="C27" s="66"/>
      <c r="D27" s="66"/>
      <c r="E27" s="68">
        <v>67750</v>
      </c>
      <c r="F27" s="68">
        <v>68042</v>
      </c>
      <c r="G27" s="69">
        <v>68292</v>
      </c>
      <c r="H27" s="70">
        <v>68652</v>
      </c>
      <c r="I27" s="71">
        <v>69256</v>
      </c>
      <c r="J27" s="72">
        <v>0.62482620846203452</v>
      </c>
      <c r="K27" s="73">
        <v>0.4300701809680626</v>
      </c>
      <c r="L27" s="73">
        <v>0.36674678394962207</v>
      </c>
      <c r="M27" s="73">
        <f t="shared" si="0"/>
        <v>0.52576356654047585</v>
      </c>
      <c r="N27" s="74">
        <f t="shared" si="0"/>
        <v>0.87595188390806178</v>
      </c>
      <c r="O27" s="75">
        <f t="shared" si="1"/>
        <v>118.58904109589041</v>
      </c>
      <c r="P27" s="76"/>
      <c r="Q27" s="77" t="s">
        <v>61</v>
      </c>
      <c r="S27" s="33"/>
      <c r="T27" s="53">
        <v>584</v>
      </c>
      <c r="U27" s="33"/>
    </row>
    <row r="28" spans="1:21" s="15" customFormat="1" ht="5.25" customHeight="1" x14ac:dyDescent="0.4">
      <c r="S28" s="33"/>
      <c r="T28" s="33"/>
      <c r="U28" s="33"/>
    </row>
    <row r="29" spans="1:21" s="15" customFormat="1" ht="18" x14ac:dyDescent="0.4">
      <c r="A29" s="15" t="s">
        <v>62</v>
      </c>
      <c r="I29" s="15" t="s">
        <v>63</v>
      </c>
      <c r="S29" s="33"/>
      <c r="T29" s="33"/>
      <c r="U29" s="33"/>
    </row>
    <row r="30" spans="1:21" s="15" customFormat="1" ht="18" x14ac:dyDescent="0.4">
      <c r="S30" s="33"/>
      <c r="T30" s="33"/>
      <c r="U30" s="33"/>
    </row>
    <row r="31" spans="1:21" x14ac:dyDescent="0.45">
      <c r="S31" s="78"/>
      <c r="T31" s="78"/>
      <c r="U31" s="78"/>
    </row>
  </sheetData>
  <mergeCells count="8">
    <mergeCell ref="A9:D9"/>
    <mergeCell ref="P9:Q9"/>
    <mergeCell ref="A4:D8"/>
    <mergeCell ref="E4:I4"/>
    <mergeCell ref="J4:N4"/>
    <mergeCell ref="P4:Q8"/>
    <mergeCell ref="E5:I5"/>
    <mergeCell ref="J5:N5"/>
  </mergeCells>
  <pageMargins left="0.55118110236220474" right="0.19685039370078741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2012-04-02T03:38:07Z</dcterms:created>
  <dcterms:modified xsi:type="dcterms:W3CDTF">2012-04-02T03:38:23Z</dcterms:modified>
</cp:coreProperties>
</file>