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6.1" sheetId="1" r:id="rId1"/>
  </sheets>
  <calcPr calcId="125725"/>
</workbook>
</file>

<file path=xl/calcChain.xml><?xml version="1.0" encoding="utf-8"?>
<calcChain xmlns="http://schemas.openxmlformats.org/spreadsheetml/2006/main">
  <c r="Q20" i="1"/>
  <c r="M20"/>
  <c r="K20"/>
  <c r="I20"/>
  <c r="G20"/>
  <c r="Q19"/>
  <c r="O19"/>
  <c r="M19"/>
  <c r="K19"/>
  <c r="I19"/>
  <c r="G19"/>
  <c r="Q18"/>
  <c r="O18"/>
  <c r="M18"/>
  <c r="K18"/>
  <c r="I18"/>
  <c r="G18"/>
  <c r="Q17"/>
  <c r="O17"/>
  <c r="M17"/>
  <c r="K17"/>
  <c r="I17"/>
  <c r="K15"/>
  <c r="G15"/>
  <c r="O14"/>
  <c r="K14"/>
  <c r="G14"/>
  <c r="Q12"/>
  <c r="M12"/>
  <c r="K12"/>
  <c r="I12"/>
  <c r="G12"/>
  <c r="Q11"/>
  <c r="P11"/>
  <c r="Q15" s="1"/>
  <c r="N11"/>
  <c r="O15" s="1"/>
  <c r="M11"/>
  <c r="L11"/>
  <c r="M15" s="1"/>
  <c r="J11"/>
  <c r="K11" s="1"/>
  <c r="I11"/>
  <c r="H11"/>
  <c r="I15" s="1"/>
  <c r="G11"/>
  <c r="Q14" l="1"/>
  <c r="O11"/>
</calcChain>
</file>

<file path=xl/sharedStrings.xml><?xml version="1.0" encoding="utf-8"?>
<sst xmlns="http://schemas.openxmlformats.org/spreadsheetml/2006/main" count="82" uniqueCount="59">
  <si>
    <t>ตาราง</t>
  </si>
  <si>
    <r>
      <t>ค่าใช้จ่ายเฉลี่ยต่อเดือนต่อครัวเรือน</t>
    </r>
    <r>
      <rPr>
        <b/>
        <vertAlign val="superscript"/>
        <sz val="15"/>
        <rFont val="AngsanaUPC"/>
        <family val="1"/>
        <charset val="222"/>
      </rPr>
      <t>1/</t>
    </r>
    <r>
      <rPr>
        <b/>
        <sz val="15"/>
        <rFont val="AngsanaUPC"/>
        <family val="1"/>
        <charset val="222"/>
      </rPr>
      <t xml:space="preserve"> จำแนกตามประเภทของค่าใช้จ่าย และภาค พ.ศ. 2553</t>
    </r>
  </si>
  <si>
    <t>TABLE</t>
  </si>
  <si>
    <t>AVERAGE MONTHLY EXPENDITURE PER HOUSEHOLD BY TYPE OF EXPENDITURE AND REGION: 2010</t>
  </si>
  <si>
    <t>ประเภทของค่าใช้จ่าย</t>
  </si>
  <si>
    <t>ภาค</t>
  </si>
  <si>
    <t xml:space="preserve">Type of expenditure </t>
  </si>
  <si>
    <t xml:space="preserve">   ทั่วราชอาณาจักร  </t>
  </si>
  <si>
    <t xml:space="preserve">   กรุงเทพมหานคร  </t>
  </si>
  <si>
    <r>
      <t>ภาคกลาง</t>
    </r>
    <r>
      <rPr>
        <sz val="11"/>
        <rFont val="AngsanaUPC"/>
        <family val="1"/>
        <charset val="222"/>
      </rPr>
      <t xml:space="preserve">              </t>
    </r>
  </si>
  <si>
    <t>ภาคเหนือ</t>
  </si>
  <si>
    <t>ตะวันออกเฉียงเหนือ</t>
  </si>
  <si>
    <t>ภาคใต้</t>
  </si>
  <si>
    <t>Whole Kingdom</t>
  </si>
  <si>
    <r>
      <t xml:space="preserve">และ 3 จังหวัด </t>
    </r>
    <r>
      <rPr>
        <vertAlign val="superscript"/>
        <sz val="14"/>
        <rFont val="AngsanaUPC"/>
        <family val="1"/>
        <charset val="222"/>
      </rPr>
      <t>2/</t>
    </r>
    <r>
      <rPr>
        <sz val="14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</t>
    </r>
  </si>
  <si>
    <t>Central</t>
  </si>
  <si>
    <t>Northern</t>
  </si>
  <si>
    <t>Northeastern</t>
  </si>
  <si>
    <t>Southern</t>
  </si>
  <si>
    <r>
      <t xml:space="preserve">Greater  Bangkok </t>
    </r>
    <r>
      <rPr>
        <vertAlign val="superscript"/>
        <sz val="13"/>
        <rFont val="Angsana New"/>
        <family val="1"/>
      </rPr>
      <t>2/</t>
    </r>
  </si>
  <si>
    <t>Region</t>
  </si>
  <si>
    <t>บาท</t>
  </si>
  <si>
    <t xml:space="preserve">    ร้อยละ                %</t>
  </si>
  <si>
    <t>Baht</t>
  </si>
  <si>
    <t>%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</si>
  <si>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</si>
  <si>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</si>
  <si>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</si>
  <si>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 xml:space="preserve"> Consumption expenditures</t>
  </si>
  <si>
    <t>อาหาร เครื่องดื่ม และยาสูบ</t>
  </si>
  <si>
    <t xml:space="preserve">For Food, Beverage and Tobacco </t>
  </si>
  <si>
    <t xml:space="preserve">ที่อยู่อาศัย เครื่องแต่งบ้าน </t>
  </si>
  <si>
    <t xml:space="preserve">Housing,Household  Operation, </t>
  </si>
  <si>
    <t>และเครื่องใช้ต่างๆ2/</t>
  </si>
  <si>
    <t>Furnitures and Equipment 2/</t>
  </si>
  <si>
    <t>เครื่องนุ่งห่มและรองเท้า</t>
  </si>
  <si>
    <t>Apparel and Footwear</t>
  </si>
  <si>
    <t>เวชภัณฑ์ และค่าตรวจรักษาพยาบาล</t>
  </si>
  <si>
    <t xml:space="preserve">Medical and Health Care and </t>
  </si>
  <si>
    <t>และค่าใช้จ่ายส่วนบุคคล</t>
  </si>
  <si>
    <t>personal care</t>
  </si>
  <si>
    <t>การเดินทางและการสื่อสาร</t>
  </si>
  <si>
    <t xml:space="preserve"> Transport  and  Communication</t>
  </si>
  <si>
    <t>อื่น ๆ</t>
  </si>
  <si>
    <t>Other  expenses</t>
  </si>
  <si>
    <r>
      <t xml:space="preserve">ค่าใช้จ่ายที่ไม่เกี่ยวกับการอุปโภคบริโภค </t>
    </r>
    <r>
      <rPr>
        <b/>
        <vertAlign val="superscript"/>
        <sz val="13"/>
        <rFont val="AngsanaUPC"/>
        <family val="1"/>
        <charset val="222"/>
      </rPr>
      <t>3/</t>
    </r>
  </si>
  <si>
    <r>
      <t xml:space="preserve">  Non - consumption expenditures</t>
    </r>
    <r>
      <rPr>
        <b/>
        <vertAlign val="superscript"/>
        <sz val="13"/>
        <rFont val="AngsanaUPC"/>
        <family val="1"/>
        <charset val="222"/>
      </rPr>
      <t xml:space="preserve">4/ </t>
    </r>
  </si>
  <si>
    <t xml:space="preserve">       1/  ค่าใช้จ่ายเฉลี่ยที่จำเป็นต้องใช้ในการยังชีพ โดยไม่รวมค่าใช้จ่ายประเภทสะสมทุน </t>
  </si>
  <si>
    <t xml:space="preserve">1/  expenditure for necessary items for daily life, which excluded saving and capital formation </t>
  </si>
  <si>
    <t xml:space="preserve">             เช่น การซื้อบ้าน/ ที่ดิน เป็นต้น</t>
  </si>
  <si>
    <t xml:space="preserve">    expenditures such as purchase or hire-purchase of house and land, etc.
</t>
  </si>
  <si>
    <t xml:space="preserve">       2/  นนทบุรี  ปทุมธานี  และสมุทรปราการ</t>
  </si>
  <si>
    <t>2/  Nonthaburi, Pathum Thani and Samut Prakan.</t>
  </si>
  <si>
    <t xml:space="preserve">       3/  รวมค่าภาษี  ของขวัญ และเงินบริจาค  เบี้ยประกันภัย  เงินซื้อสลากกินแบ่ง  ดอกเบี้ยเงินกู้ </t>
  </si>
  <si>
    <t xml:space="preserve">3/  Includes taxes, gifts &amp; contribution, insurance premiums, lottery tickets, interest on debts </t>
  </si>
  <si>
    <t xml:space="preserve">             และค่าใช้จ่ายอื่น ๆ ที่ไม่เกี่ยวกับการอุปโภคบริโภค</t>
  </si>
  <si>
    <t xml:space="preserve">      and other similar expenses. </t>
  </si>
  <si>
    <t xml:space="preserve">  ที่มา:   โครงการสำรวจภาวะเศรษฐกิจและสังคมของครัวเรือน พ.ศ. 2553   สำนักงานสถิติแห่งชาติ</t>
  </si>
  <si>
    <t xml:space="preserve">   Source:  The 2010 househokd socio - economic survey,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</si>
</sst>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2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UPC"/>
      <family val="1"/>
      <charset val="222"/>
    </font>
    <font>
      <b/>
      <vertAlign val="superscript"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 New"/>
      <family val="1"/>
    </font>
    <font>
      <vertAlign val="superscript"/>
      <sz val="13"/>
      <name val="Angsana New"/>
      <family val="1"/>
    </font>
    <font>
      <sz val="13"/>
      <name val="AngsanaUPC"/>
      <family val="1"/>
      <charset val="222"/>
    </font>
    <font>
      <sz val="10"/>
      <name val="Arial"/>
      <family val="2"/>
    </font>
    <font>
      <b/>
      <sz val="13"/>
      <name val="Angsana New"/>
      <family val="1"/>
    </font>
    <font>
      <b/>
      <vertAlign val="superscript"/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Angsana New"/>
      <family val="1"/>
    </font>
    <font>
      <sz val="8"/>
      <name val="Times New Roman"/>
    </font>
    <font>
      <sz val="12"/>
      <name val="AngsanaUPC"/>
      <family val="1"/>
    </font>
    <font>
      <b/>
      <sz val="16"/>
      <name val="AngsanaUPC"/>
    </font>
    <font>
      <b/>
      <sz val="16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3" xfId="1" applyFont="1" applyBorder="1" applyAlignment="1"/>
    <xf numFmtId="0" fontId="6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5" xfId="1" applyFont="1" applyBorder="1" applyAlignment="1"/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7" xfId="1" applyFont="1" applyBorder="1" applyAlignment="1"/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187" fontId="14" fillId="0" borderId="11" xfId="2" applyNumberFormat="1" applyFont="1" applyBorder="1" applyAlignment="1">
      <alignment horizontal="right" vertical="center"/>
    </xf>
    <xf numFmtId="188" fontId="14" fillId="0" borderId="11" xfId="2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5" fillId="0" borderId="4" xfId="1" applyFont="1" applyBorder="1" applyAlignment="1"/>
    <xf numFmtId="0" fontId="5" fillId="0" borderId="0" xfId="1" applyFont="1" applyBorder="1" applyAlignment="1"/>
    <xf numFmtId="0" fontId="12" fillId="0" borderId="0" xfId="1" applyFont="1" applyBorder="1" applyAlignment="1"/>
    <xf numFmtId="187" fontId="14" fillId="0" borderId="11" xfId="2" applyNumberFormat="1" applyFont="1" applyBorder="1" applyAlignment="1">
      <alignment horizontal="right"/>
    </xf>
    <xf numFmtId="188" fontId="14" fillId="0" borderId="11" xfId="2" applyNumberFormat="1" applyFont="1" applyBorder="1" applyAlignment="1">
      <alignment horizontal="right"/>
    </xf>
    <xf numFmtId="0" fontId="5" fillId="0" borderId="5" xfId="1" applyFont="1" applyBorder="1" applyAlignment="1"/>
    <xf numFmtId="0" fontId="12" fillId="0" borderId="4" xfId="1" applyFont="1" applyBorder="1" applyAlignment="1"/>
    <xf numFmtId="49" fontId="10" fillId="0" borderId="0" xfId="1" applyNumberFormat="1" applyFont="1" applyFill="1" applyBorder="1" applyAlignment="1">
      <alignment horizontal="left"/>
    </xf>
    <xf numFmtId="187" fontId="10" fillId="0" borderId="11" xfId="2" applyNumberFormat="1" applyFont="1" applyBorder="1" applyAlignment="1">
      <alignment horizontal="right"/>
    </xf>
    <xf numFmtId="188" fontId="10" fillId="0" borderId="11" xfId="2" applyNumberFormat="1" applyFont="1" applyBorder="1" applyAlignment="1">
      <alignment horizontal="right"/>
    </xf>
    <xf numFmtId="0" fontId="12" fillId="0" borderId="5" xfId="1" applyFont="1" applyBorder="1" applyAlignment="1"/>
    <xf numFmtId="0" fontId="12" fillId="0" borderId="13" xfId="1" applyFont="1" applyBorder="1" applyAlignment="1"/>
    <xf numFmtId="0" fontId="16" fillId="0" borderId="6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horizontal="left" vertical="center" indent="3"/>
    </xf>
    <xf numFmtId="0" fontId="17" fillId="0" borderId="0" xfId="1" quotePrefix="1" applyFont="1" applyFill="1" applyAlignment="1">
      <alignment horizontal="right" vertical="center" textRotation="180"/>
    </xf>
    <xf numFmtId="0" fontId="17" fillId="0" borderId="0" xfId="1" applyFont="1" applyAlignment="1">
      <alignment horizontal="left"/>
    </xf>
    <xf numFmtId="0" fontId="17" fillId="0" borderId="0" xfId="1" applyFont="1"/>
    <xf numFmtId="0" fontId="9" fillId="0" borderId="0" xfId="1" applyFont="1"/>
  </cellXfs>
  <cellStyles count="8">
    <cellStyle name="Enghead" xfId="3"/>
    <cellStyle name="Thaihead" xfId="4"/>
    <cellStyle name="Title" xfId="5"/>
    <cellStyle name="เครื่องหมายจุลภาค 2" xfId="2"/>
    <cellStyle name="ชื่อเรื่อง 2" xfId="6"/>
    <cellStyle name="ปกติ" xfId="0" builtinId="0"/>
    <cellStyle name="ปกติ 2" xfId="7"/>
    <cellStyle name="ปกติ_บทที่ 6 สถิติรายได้และรายจ่ายของครัวเรือน_Y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0</xdr:rowOff>
    </xdr:from>
    <xdr:to>
      <xdr:col>22</xdr:col>
      <xdr:colOff>47625</xdr:colOff>
      <xdr:row>28</xdr:row>
      <xdr:rowOff>257175</xdr:rowOff>
    </xdr:to>
    <xdr:grpSp>
      <xdr:nvGrpSpPr>
        <xdr:cNvPr id="2" name="กลุ่ม 6"/>
        <xdr:cNvGrpSpPr>
          <a:grpSpLocks/>
        </xdr:cNvGrpSpPr>
      </xdr:nvGrpSpPr>
      <xdr:grpSpPr bwMode="auto">
        <a:xfrm>
          <a:off x="9717985" y="0"/>
          <a:ext cx="301901" cy="6667914"/>
          <a:chOff x="9715500" y="0"/>
          <a:chExt cx="304800" cy="670560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 rot="10797528">
            <a:off x="9715500" y="0"/>
            <a:ext cx="257175" cy="6705600"/>
            <a:chOff x="636" y="6"/>
            <a:chExt cx="25" cy="503"/>
          </a:xfrm>
        </xdr:grpSpPr>
        <xdr:sp macro="" textlink="">
          <xdr:nvSpPr>
            <xdr:cNvPr id="6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8"/>
          <xdr:cNvSpPr txBox="1">
            <a:spLocks noChangeArrowheads="1"/>
          </xdr:cNvSpPr>
        </xdr:nvSpPr>
        <xdr:spPr bwMode="auto">
          <a:xfrm>
            <a:off x="9744075" y="4000336"/>
            <a:ext cx="276225" cy="2475028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สถิติรายได้และรายจ่ายของครัวเรือน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9763125" y="6158791"/>
            <a:ext cx="247650" cy="441284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8"/>
  <sheetViews>
    <sheetView showGridLines="0" tabSelected="1" zoomScale="115" zoomScaleNormal="115" workbookViewId="0"/>
  </sheetViews>
  <sheetFormatPr defaultRowHeight="21"/>
  <cols>
    <col min="1" max="1" width="1.5" style="61" customWidth="1"/>
    <col min="2" max="2" width="1.625" style="61" customWidth="1"/>
    <col min="3" max="3" width="3.5" style="61" customWidth="1"/>
    <col min="4" max="4" width="3.625" style="61" customWidth="1"/>
    <col min="5" max="5" width="15" style="61" customWidth="1"/>
    <col min="6" max="17" width="6.375" style="61" customWidth="1"/>
    <col min="18" max="18" width="1.625" style="61" customWidth="1"/>
    <col min="19" max="19" width="1.5" style="61" customWidth="1"/>
    <col min="20" max="20" width="20.125" style="61" customWidth="1"/>
    <col min="21" max="21" width="1.875" style="61" customWidth="1"/>
    <col min="22" max="22" width="3.625" style="61" customWidth="1"/>
    <col min="23" max="16384" width="9" style="61"/>
  </cols>
  <sheetData>
    <row r="1" spans="1:20" s="1" customFormat="1" ht="24.75">
      <c r="B1" s="1" t="s">
        <v>0</v>
      </c>
      <c r="D1" s="2">
        <v>6.1</v>
      </c>
      <c r="E1" s="1" t="s">
        <v>1</v>
      </c>
    </row>
    <row r="2" spans="1:20" s="3" customFormat="1">
      <c r="B2" s="3" t="s">
        <v>2</v>
      </c>
      <c r="D2" s="4">
        <v>6.1</v>
      </c>
      <c r="E2" s="3" t="s">
        <v>3</v>
      </c>
    </row>
    <row r="3" spans="1:20" s="3" customFormat="1" ht="6" customHeight="1">
      <c r="B3" s="5"/>
      <c r="C3" s="5"/>
      <c r="D3" s="6"/>
      <c r="E3" s="5"/>
    </row>
    <row r="4" spans="1:20" s="14" customFormat="1" ht="12.75" customHeight="1">
      <c r="A4" s="7" t="s">
        <v>4</v>
      </c>
      <c r="B4" s="8"/>
      <c r="C4" s="8"/>
      <c r="D4" s="8"/>
      <c r="E4" s="8"/>
      <c r="F4" s="7"/>
      <c r="G4" s="9"/>
      <c r="H4" s="10"/>
      <c r="I4" s="11"/>
      <c r="J4" s="10"/>
      <c r="K4" s="12"/>
      <c r="L4" s="10"/>
      <c r="M4" s="12"/>
      <c r="N4" s="7" t="s">
        <v>5</v>
      </c>
      <c r="O4" s="9"/>
      <c r="P4" s="10"/>
      <c r="Q4" s="12"/>
      <c r="R4" s="8" t="s">
        <v>6</v>
      </c>
      <c r="S4" s="8"/>
      <c r="T4" s="13"/>
    </row>
    <row r="5" spans="1:20" s="14" customFormat="1" ht="16.5">
      <c r="A5" s="15"/>
      <c r="B5" s="16"/>
      <c r="C5" s="16"/>
      <c r="D5" s="16"/>
      <c r="E5" s="16"/>
      <c r="F5" s="15" t="s">
        <v>7</v>
      </c>
      <c r="G5" s="17"/>
      <c r="H5" s="15" t="s">
        <v>8</v>
      </c>
      <c r="I5" s="17"/>
      <c r="J5" s="15" t="s">
        <v>9</v>
      </c>
      <c r="K5" s="17"/>
      <c r="L5" s="15" t="s">
        <v>10</v>
      </c>
      <c r="M5" s="17"/>
      <c r="N5" s="15" t="s">
        <v>11</v>
      </c>
      <c r="O5" s="17"/>
      <c r="P5" s="15" t="s">
        <v>12</v>
      </c>
      <c r="Q5" s="17"/>
      <c r="R5" s="15"/>
      <c r="S5" s="16"/>
      <c r="T5" s="18"/>
    </row>
    <row r="6" spans="1:20" s="14" customFormat="1" ht="23.25">
      <c r="A6" s="15"/>
      <c r="B6" s="16"/>
      <c r="C6" s="16"/>
      <c r="D6" s="16"/>
      <c r="E6" s="16"/>
      <c r="F6" s="15" t="s">
        <v>13</v>
      </c>
      <c r="G6" s="17"/>
      <c r="H6" s="15" t="s">
        <v>14</v>
      </c>
      <c r="I6" s="17"/>
      <c r="J6" s="15" t="s">
        <v>15</v>
      </c>
      <c r="K6" s="17"/>
      <c r="L6" s="15" t="s">
        <v>16</v>
      </c>
      <c r="M6" s="17"/>
      <c r="N6" s="15" t="s">
        <v>17</v>
      </c>
      <c r="O6" s="17"/>
      <c r="P6" s="15" t="s">
        <v>18</v>
      </c>
      <c r="Q6" s="17"/>
      <c r="R6" s="15"/>
      <c r="S6" s="16"/>
      <c r="T6" s="18"/>
    </row>
    <row r="7" spans="1:20" s="14" customFormat="1" ht="20.25">
      <c r="A7" s="15"/>
      <c r="B7" s="16"/>
      <c r="C7" s="16"/>
      <c r="D7" s="16"/>
      <c r="E7" s="16"/>
      <c r="F7" s="19"/>
      <c r="G7" s="20"/>
      <c r="H7" s="21" t="s">
        <v>19</v>
      </c>
      <c r="I7" s="21"/>
      <c r="J7" s="19" t="s">
        <v>20</v>
      </c>
      <c r="K7" s="20"/>
      <c r="L7" s="19" t="s">
        <v>20</v>
      </c>
      <c r="M7" s="20"/>
      <c r="N7" s="19" t="s">
        <v>20</v>
      </c>
      <c r="O7" s="20"/>
      <c r="P7" s="19" t="s">
        <v>20</v>
      </c>
      <c r="Q7" s="20"/>
      <c r="R7" s="15"/>
      <c r="S7" s="16"/>
      <c r="T7" s="18"/>
    </row>
    <row r="8" spans="1:20" s="14" customFormat="1" ht="15.75" customHeight="1">
      <c r="A8" s="15"/>
      <c r="B8" s="16"/>
      <c r="C8" s="16"/>
      <c r="D8" s="16"/>
      <c r="E8" s="16"/>
      <c r="F8" s="22" t="s">
        <v>21</v>
      </c>
      <c r="G8" s="23" t="s">
        <v>22</v>
      </c>
      <c r="H8" s="22" t="s">
        <v>21</v>
      </c>
      <c r="I8" s="23" t="s">
        <v>22</v>
      </c>
      <c r="J8" s="22" t="s">
        <v>21</v>
      </c>
      <c r="K8" s="23" t="s">
        <v>22</v>
      </c>
      <c r="L8" s="22" t="s">
        <v>21</v>
      </c>
      <c r="M8" s="23" t="s">
        <v>22</v>
      </c>
      <c r="N8" s="22" t="s">
        <v>21</v>
      </c>
      <c r="O8" s="23" t="s">
        <v>22</v>
      </c>
      <c r="P8" s="22" t="s">
        <v>21</v>
      </c>
      <c r="Q8" s="23" t="s">
        <v>22</v>
      </c>
      <c r="R8" s="15"/>
      <c r="S8" s="16"/>
      <c r="T8" s="18"/>
    </row>
    <row r="9" spans="1:20" s="14" customFormat="1" ht="15.75" customHeight="1">
      <c r="A9" s="19"/>
      <c r="B9" s="24"/>
      <c r="C9" s="24"/>
      <c r="D9" s="24"/>
      <c r="E9" s="24"/>
      <c r="F9" s="25" t="s">
        <v>23</v>
      </c>
      <c r="G9" s="25" t="s">
        <v>24</v>
      </c>
      <c r="H9" s="25" t="s">
        <v>23</v>
      </c>
      <c r="I9" s="25" t="s">
        <v>24</v>
      </c>
      <c r="J9" s="25" t="s">
        <v>23</v>
      </c>
      <c r="K9" s="25" t="s">
        <v>24</v>
      </c>
      <c r="L9" s="25" t="s">
        <v>23</v>
      </c>
      <c r="M9" s="25" t="s">
        <v>24</v>
      </c>
      <c r="N9" s="25" t="s">
        <v>23</v>
      </c>
      <c r="O9" s="25" t="s">
        <v>24</v>
      </c>
      <c r="P9" s="25" t="s">
        <v>23</v>
      </c>
      <c r="Q9" s="25" t="s">
        <v>24</v>
      </c>
      <c r="R9" s="19"/>
      <c r="S9" s="24"/>
      <c r="T9" s="26"/>
    </row>
    <row r="10" spans="1:20" s="35" customFormat="1" ht="24" customHeight="1">
      <c r="A10" s="27" t="s">
        <v>25</v>
      </c>
      <c r="B10" s="28"/>
      <c r="C10" s="28"/>
      <c r="D10" s="28"/>
      <c r="E10" s="29"/>
      <c r="F10" s="30">
        <v>16205</v>
      </c>
      <c r="G10" s="31">
        <v>100</v>
      </c>
      <c r="H10" s="30">
        <v>27985</v>
      </c>
      <c r="I10" s="31">
        <v>100</v>
      </c>
      <c r="J10" s="30">
        <v>17106</v>
      </c>
      <c r="K10" s="31">
        <v>100</v>
      </c>
      <c r="L10" s="30">
        <v>12051</v>
      </c>
      <c r="M10" s="31">
        <v>100</v>
      </c>
      <c r="N10" s="30">
        <v>12260</v>
      </c>
      <c r="O10" s="31">
        <v>100</v>
      </c>
      <c r="P10" s="30">
        <v>17298</v>
      </c>
      <c r="Q10" s="31">
        <v>100</v>
      </c>
      <c r="R10" s="32" t="s">
        <v>26</v>
      </c>
      <c r="S10" s="33"/>
      <c r="T10" s="34"/>
    </row>
    <row r="11" spans="1:20" s="35" customFormat="1" ht="21" customHeight="1">
      <c r="A11" s="36" t="s">
        <v>27</v>
      </c>
      <c r="B11" s="37"/>
      <c r="C11" s="37"/>
      <c r="D11" s="37"/>
      <c r="E11" s="38"/>
      <c r="F11" s="39">
        <v>14244</v>
      </c>
      <c r="G11" s="40">
        <f>SUM(F11/F10*100)</f>
        <v>87.898796667695152</v>
      </c>
      <c r="H11" s="39">
        <f>SUM(H12:H17)</f>
        <v>17108</v>
      </c>
      <c r="I11" s="40">
        <f>SUM(H11/H10*100)</f>
        <v>61.132749687332499</v>
      </c>
      <c r="J11" s="39">
        <f>SUM(J12:J17)</f>
        <v>10577</v>
      </c>
      <c r="K11" s="40">
        <f>SUM(J11/J10*100)</f>
        <v>61.832105693908566</v>
      </c>
      <c r="L11" s="39">
        <f>SUM(L12:L17)</f>
        <v>7372</v>
      </c>
      <c r="M11" s="40">
        <f>SUM(L11/L10*100)</f>
        <v>61.173346610239811</v>
      </c>
      <c r="N11" s="39">
        <f>SUM(N12:N17)</f>
        <v>7815</v>
      </c>
      <c r="O11" s="40">
        <f>SUM(N11/N10*100)</f>
        <v>63.743882544861343</v>
      </c>
      <c r="P11" s="39">
        <f>SUM(P12:P17)</f>
        <v>10267</v>
      </c>
      <c r="Q11" s="40">
        <f>SUM(P11/P10*100)</f>
        <v>59.353682506648163</v>
      </c>
      <c r="R11" s="37" t="s">
        <v>28</v>
      </c>
      <c r="S11" s="37"/>
      <c r="T11" s="41"/>
    </row>
    <row r="12" spans="1:20" s="35" customFormat="1" ht="21" customHeight="1">
      <c r="A12" s="42"/>
      <c r="B12" s="43" t="s">
        <v>29</v>
      </c>
      <c r="C12" s="38"/>
      <c r="D12" s="38"/>
      <c r="E12" s="38"/>
      <c r="F12" s="44">
        <v>5538</v>
      </c>
      <c r="G12" s="45">
        <f>SUM(F12/F10*100)</f>
        <v>34.174637457574825</v>
      </c>
      <c r="H12" s="44">
        <v>8455</v>
      </c>
      <c r="I12" s="45">
        <f>SUM(H12/H10*100)</f>
        <v>30.212613900303737</v>
      </c>
      <c r="J12" s="44">
        <v>5894</v>
      </c>
      <c r="K12" s="45">
        <f>SUM(J12/J10*100)</f>
        <v>34.455746521688297</v>
      </c>
      <c r="L12" s="44">
        <v>4206</v>
      </c>
      <c r="M12" s="45">
        <f>SUM(L12/L10*100)</f>
        <v>34.901667911376649</v>
      </c>
      <c r="N12" s="44">
        <v>4615</v>
      </c>
      <c r="O12" s="45">
        <v>37.299999999999997</v>
      </c>
      <c r="P12" s="44">
        <v>5937</v>
      </c>
      <c r="Q12" s="45">
        <f>SUM(P12/P10*100)</f>
        <v>34.32188692334374</v>
      </c>
      <c r="R12" s="38"/>
      <c r="S12" s="38" t="s">
        <v>30</v>
      </c>
      <c r="T12" s="46"/>
    </row>
    <row r="13" spans="1:20" s="35" customFormat="1" ht="21" customHeight="1">
      <c r="A13" s="42"/>
      <c r="B13" s="43" t="s">
        <v>31</v>
      </c>
      <c r="C13" s="38"/>
      <c r="D13" s="38"/>
      <c r="E13" s="3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38"/>
      <c r="S13" s="38" t="s">
        <v>32</v>
      </c>
      <c r="T13" s="46"/>
    </row>
    <row r="14" spans="1:20" s="35" customFormat="1" ht="21" customHeight="1">
      <c r="A14" s="42"/>
      <c r="B14" s="38"/>
      <c r="C14" s="38" t="s">
        <v>33</v>
      </c>
      <c r="D14" s="38"/>
      <c r="E14" s="38"/>
      <c r="F14" s="44">
        <v>3261</v>
      </c>
      <c r="G14" s="45">
        <f>SUM(F14/F11*100)</f>
        <v>22.893850042122999</v>
      </c>
      <c r="H14" s="44">
        <v>6613</v>
      </c>
      <c r="I14" s="45">
        <v>23.5</v>
      </c>
      <c r="J14" s="44">
        <v>3442</v>
      </c>
      <c r="K14" s="45">
        <f>SUM(J14/J11*100)</f>
        <v>32.542308783208853</v>
      </c>
      <c r="L14" s="44">
        <v>2208</v>
      </c>
      <c r="M14" s="45">
        <v>18.5</v>
      </c>
      <c r="N14" s="44">
        <v>2355</v>
      </c>
      <c r="O14" s="45">
        <f>SUM(N14/N11*100)</f>
        <v>30.134357005758154</v>
      </c>
      <c r="P14" s="44">
        <v>2965</v>
      </c>
      <c r="Q14" s="45">
        <f>SUM(P14/P11*100)</f>
        <v>28.878932502191489</v>
      </c>
      <c r="R14" s="38"/>
      <c r="S14" s="38"/>
      <c r="T14" s="46" t="s">
        <v>34</v>
      </c>
    </row>
    <row r="15" spans="1:20" s="35" customFormat="1" ht="21" customHeight="1">
      <c r="A15" s="42"/>
      <c r="B15" s="43" t="s">
        <v>35</v>
      </c>
      <c r="C15" s="38"/>
      <c r="D15" s="38"/>
      <c r="E15" s="38"/>
      <c r="F15" s="44">
        <v>411</v>
      </c>
      <c r="G15" s="45">
        <f>SUM(F15/F11*100)</f>
        <v>2.8854254422914911</v>
      </c>
      <c r="H15" s="44">
        <v>579</v>
      </c>
      <c r="I15" s="45">
        <f>SUM(H15/H11*100)</f>
        <v>3.384381575870937</v>
      </c>
      <c r="J15" s="44">
        <v>433</v>
      </c>
      <c r="K15" s="45">
        <f>SUM(J15/J11*100)</f>
        <v>4.0937884088115721</v>
      </c>
      <c r="L15" s="44">
        <v>334</v>
      </c>
      <c r="M15" s="45">
        <f>SUM(L15/L11*100)</f>
        <v>4.530656538252849</v>
      </c>
      <c r="N15" s="44">
        <v>302</v>
      </c>
      <c r="O15" s="45">
        <f>SUM(N15/N11*100)</f>
        <v>3.8643634037108123</v>
      </c>
      <c r="P15" s="44">
        <v>566</v>
      </c>
      <c r="Q15" s="45">
        <f>SUM(P15/P11*100)</f>
        <v>5.5128080257134515</v>
      </c>
      <c r="R15" s="38"/>
      <c r="S15" s="38" t="s">
        <v>36</v>
      </c>
      <c r="T15" s="46"/>
    </row>
    <row r="16" spans="1:20" s="35" customFormat="1" ht="21" customHeight="1">
      <c r="A16" s="42"/>
      <c r="B16" s="43" t="s">
        <v>37</v>
      </c>
      <c r="C16" s="38"/>
      <c r="D16" s="38"/>
      <c r="E16" s="3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38"/>
      <c r="Q16" s="47"/>
      <c r="R16" s="38"/>
      <c r="S16" s="38" t="s">
        <v>38</v>
      </c>
      <c r="T16" s="46"/>
    </row>
    <row r="17" spans="1:20" s="35" customFormat="1" ht="21" customHeight="1">
      <c r="A17" s="42"/>
      <c r="B17" s="43"/>
      <c r="C17" s="38" t="s">
        <v>39</v>
      </c>
      <c r="D17" s="38"/>
      <c r="E17" s="38"/>
      <c r="F17" s="44">
        <v>783</v>
      </c>
      <c r="G17" s="45">
        <v>1.9</v>
      </c>
      <c r="H17" s="44">
        <v>1461</v>
      </c>
      <c r="I17" s="45">
        <f>SUM(H17/H12*100)</f>
        <v>17.279716144293317</v>
      </c>
      <c r="J17" s="44">
        <v>808</v>
      </c>
      <c r="K17" s="45">
        <f>SUM(J17/J12*100)</f>
        <v>13.708856464200883</v>
      </c>
      <c r="L17" s="44">
        <v>624</v>
      </c>
      <c r="M17" s="45">
        <f>SUM(L17/L12*100)</f>
        <v>14.835948644793154</v>
      </c>
      <c r="N17" s="44">
        <v>543</v>
      </c>
      <c r="O17" s="45">
        <f>SUM(N17/N12*100)</f>
        <v>11.765980498374864</v>
      </c>
      <c r="P17" s="44">
        <v>799</v>
      </c>
      <c r="Q17" s="45">
        <f>SUM(P17/P12*100)</f>
        <v>13.45797540845545</v>
      </c>
      <c r="R17" s="38"/>
      <c r="S17" s="29"/>
      <c r="T17" s="46" t="s">
        <v>40</v>
      </c>
    </row>
    <row r="18" spans="1:20" s="35" customFormat="1" ht="21" customHeight="1">
      <c r="A18" s="42"/>
      <c r="B18" s="43" t="s">
        <v>41</v>
      </c>
      <c r="C18" s="38"/>
      <c r="D18" s="38"/>
      <c r="E18" s="38"/>
      <c r="F18" s="44">
        <v>3372</v>
      </c>
      <c r="G18" s="45">
        <f>SUM(F18/F12*100)</f>
        <v>60.888407367280607</v>
      </c>
      <c r="H18" s="44">
        <v>5997</v>
      </c>
      <c r="I18" s="45">
        <f>SUM(H18/H12*100)</f>
        <v>70.928444707273812</v>
      </c>
      <c r="J18" s="44">
        <v>3556</v>
      </c>
      <c r="K18" s="45">
        <f>SUM(J18/J12*100)</f>
        <v>60.332541567695962</v>
      </c>
      <c r="L18" s="44">
        <v>2379</v>
      </c>
      <c r="M18" s="45">
        <f>SUM(L18/L12*100)</f>
        <v>56.562054208273892</v>
      </c>
      <c r="N18" s="44">
        <v>2418</v>
      </c>
      <c r="O18" s="45">
        <f>SUM(N18/N12*100)</f>
        <v>52.394366197183096</v>
      </c>
      <c r="P18" s="44">
        <v>3925</v>
      </c>
      <c r="Q18" s="45">
        <f>SUM(P18/P12*100)</f>
        <v>66.110830385716696</v>
      </c>
      <c r="R18" s="38"/>
      <c r="S18" s="38" t="s">
        <v>42</v>
      </c>
      <c r="T18" s="46"/>
    </row>
    <row r="19" spans="1:20" s="35" customFormat="1" ht="21" customHeight="1">
      <c r="A19" s="42"/>
      <c r="B19" s="43" t="s">
        <v>43</v>
      </c>
      <c r="C19" s="38"/>
      <c r="D19" s="38"/>
      <c r="E19" s="38"/>
      <c r="F19" s="44">
        <v>879</v>
      </c>
      <c r="G19" s="45">
        <f>SUM(F19/F12*100)</f>
        <v>15.872156013001085</v>
      </c>
      <c r="H19" s="44">
        <v>1588</v>
      </c>
      <c r="I19" s="45">
        <f>SUM(H19/H12*100)</f>
        <v>18.781785925487878</v>
      </c>
      <c r="J19" s="44">
        <v>825</v>
      </c>
      <c r="K19" s="45">
        <f>SUM(J19/J12*100)</f>
        <v>13.997285374957583</v>
      </c>
      <c r="L19" s="44">
        <v>746</v>
      </c>
      <c r="M19" s="45">
        <f>SUM(L19/L12*100)</f>
        <v>17.736566809320021</v>
      </c>
      <c r="N19" s="44">
        <v>673</v>
      </c>
      <c r="O19" s="45">
        <f>SUM(N19/N12*100)</f>
        <v>14.582881906825568</v>
      </c>
      <c r="P19" s="44">
        <v>848</v>
      </c>
      <c r="Q19" s="45">
        <f>SUM(P19/P12*100)</f>
        <v>14.283308068047837</v>
      </c>
      <c r="R19" s="38"/>
      <c r="S19" s="38" t="s">
        <v>44</v>
      </c>
      <c r="T19" s="46"/>
    </row>
    <row r="20" spans="1:20" s="35" customFormat="1" ht="21" customHeight="1">
      <c r="A20" s="36" t="s">
        <v>45</v>
      </c>
      <c r="B20" s="37"/>
      <c r="C20" s="37"/>
      <c r="D20" s="37"/>
      <c r="E20" s="37"/>
      <c r="F20" s="39">
        <v>1961</v>
      </c>
      <c r="G20" s="40">
        <f>SUM(F20/F12*100)</f>
        <v>35.409895269050203</v>
      </c>
      <c r="H20" s="39">
        <v>3293</v>
      </c>
      <c r="I20" s="40">
        <f>SUM(H20/H12*100)</f>
        <v>38.94736842105263</v>
      </c>
      <c r="J20" s="39">
        <v>2147</v>
      </c>
      <c r="K20" s="40">
        <f>SUM(J20/J12*100)</f>
        <v>36.426874787919914</v>
      </c>
      <c r="L20" s="39">
        <v>1554</v>
      </c>
      <c r="M20" s="40">
        <f>SUM(L20/L12*100)</f>
        <v>36.947218259629096</v>
      </c>
      <c r="N20" s="39">
        <v>1355</v>
      </c>
      <c r="O20" s="40">
        <v>11</v>
      </c>
      <c r="P20" s="39">
        <v>2259</v>
      </c>
      <c r="Q20" s="40">
        <f>SUM(P20/P12*100)</f>
        <v>38.049519959575548</v>
      </c>
      <c r="R20" s="36" t="s">
        <v>46</v>
      </c>
      <c r="S20" s="37"/>
      <c r="T20" s="41"/>
    </row>
    <row r="21" spans="1:20" s="52" customFormat="1" ht="3" customHeight="1">
      <c r="A21" s="48"/>
      <c r="B21" s="49"/>
      <c r="C21" s="49"/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48"/>
      <c r="S21" s="49"/>
      <c r="T21" s="50"/>
    </row>
    <row r="22" spans="1:20" s="52" customFormat="1" ht="3" customHeight="1">
      <c r="A22" s="53"/>
      <c r="B22" s="53"/>
      <c r="C22" s="53"/>
      <c r="D22" s="53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3"/>
      <c r="S22" s="53"/>
      <c r="T22" s="53"/>
    </row>
    <row r="23" spans="1:20" s="55" customFormat="1" ht="18">
      <c r="A23" s="55" t="s">
        <v>47</v>
      </c>
      <c r="E23" s="56"/>
      <c r="F23" s="56"/>
      <c r="G23" s="56"/>
      <c r="H23" s="56"/>
      <c r="L23" s="57" t="s">
        <v>48</v>
      </c>
      <c r="Q23" s="56"/>
      <c r="R23" s="56"/>
    </row>
    <row r="24" spans="1:20" s="55" customFormat="1" ht="18">
      <c r="A24" s="55" t="s">
        <v>49</v>
      </c>
      <c r="E24" s="56"/>
      <c r="F24" s="56"/>
      <c r="G24" s="56"/>
      <c r="H24" s="56"/>
      <c r="L24" s="57" t="s">
        <v>50</v>
      </c>
      <c r="Q24" s="56"/>
      <c r="R24" s="56"/>
    </row>
    <row r="25" spans="1:20" s="55" customFormat="1" ht="18">
      <c r="A25" s="55" t="s">
        <v>51</v>
      </c>
      <c r="L25" s="57" t="s">
        <v>52</v>
      </c>
    </row>
    <row r="26" spans="1:20" s="55" customFormat="1" ht="18">
      <c r="A26" s="55" t="s">
        <v>53</v>
      </c>
      <c r="L26" s="57" t="s">
        <v>54</v>
      </c>
    </row>
    <row r="27" spans="1:20" s="55" customFormat="1" ht="18">
      <c r="A27" s="55" t="s">
        <v>55</v>
      </c>
      <c r="L27" s="57" t="s">
        <v>56</v>
      </c>
      <c r="P27" s="58"/>
    </row>
    <row r="28" spans="1:20" s="60" customFormat="1" ht="18">
      <c r="A28" s="59" t="s">
        <v>57</v>
      </c>
      <c r="L28" s="60" t="s">
        <v>58</v>
      </c>
    </row>
  </sheetData>
  <mergeCells count="23">
    <mergeCell ref="R10:T10"/>
    <mergeCell ref="F7:G7"/>
    <mergeCell ref="H7:I7"/>
    <mergeCell ref="J7:K7"/>
    <mergeCell ref="L7:M7"/>
    <mergeCell ref="N7:O7"/>
    <mergeCell ref="P7:Q7"/>
    <mergeCell ref="F6:G6"/>
    <mergeCell ref="H6:I6"/>
    <mergeCell ref="J6:K6"/>
    <mergeCell ref="L6:M6"/>
    <mergeCell ref="N6:O6"/>
    <mergeCell ref="P6:Q6"/>
    <mergeCell ref="A4:E9"/>
    <mergeCell ref="F4:G4"/>
    <mergeCell ref="N4:O4"/>
    <mergeCell ref="R4:T9"/>
    <mergeCell ref="F5:G5"/>
    <mergeCell ref="H5:I5"/>
    <mergeCell ref="J5:K5"/>
    <mergeCell ref="L5:M5"/>
    <mergeCell ref="N5:O5"/>
    <mergeCell ref="P5:Q5"/>
  </mergeCells>
  <pageMargins left="0.78740157480314965" right="0.11811023622047245" top="0.6692913385826772" bottom="0.6692913385826772" header="0.51181102362204722" footer="0.51181102362204722"/>
  <pageSetup paperSize="9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2012-09-10T03:32:53Z</dcterms:created>
  <dcterms:modified xsi:type="dcterms:W3CDTF">2012-09-10T03:33:12Z</dcterms:modified>
</cp:coreProperties>
</file>