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94" i="1"/>
  <c r="L93"/>
  <c r="L92"/>
  <c r="V91"/>
  <c r="T91"/>
  <c r="R91" s="1"/>
  <c r="P91"/>
  <c r="N91"/>
  <c r="L91"/>
  <c r="J91"/>
  <c r="H91"/>
  <c r="F91"/>
  <c r="L84"/>
  <c r="L83"/>
  <c r="L82"/>
  <c r="V81"/>
  <c r="T81"/>
  <c r="R81" s="1"/>
  <c r="P81"/>
  <c r="N81"/>
  <c r="L81"/>
  <c r="J81"/>
  <c r="H81"/>
  <c r="F81"/>
  <c r="L80"/>
  <c r="L79"/>
  <c r="L78"/>
  <c r="L77"/>
  <c r="V76"/>
  <c r="T76"/>
  <c r="R76" s="1"/>
  <c r="P76"/>
  <c r="N76"/>
  <c r="L76" s="1"/>
  <c r="J76"/>
  <c r="H76"/>
  <c r="F76"/>
  <c r="L75"/>
  <c r="L74"/>
  <c r="L73"/>
  <c r="L72"/>
  <c r="V71"/>
  <c r="R71" s="1"/>
  <c r="T71"/>
  <c r="P71"/>
  <c r="N71"/>
  <c r="L71" s="1"/>
  <c r="J71"/>
  <c r="H71"/>
  <c r="F71"/>
  <c r="L70"/>
  <c r="L69"/>
  <c r="L68"/>
  <c r="V67"/>
  <c r="R67" s="1"/>
  <c r="T67"/>
  <c r="P67"/>
  <c r="N67"/>
  <c r="L67" s="1"/>
  <c r="J67"/>
  <c r="H67"/>
  <c r="F67"/>
  <c r="L66"/>
  <c r="L65"/>
  <c r="L64"/>
  <c r="V63"/>
  <c r="R63" s="1"/>
  <c r="T63"/>
  <c r="P63"/>
  <c r="N63"/>
  <c r="L63" s="1"/>
  <c r="J63"/>
  <c r="H63"/>
  <c r="H7" s="1"/>
  <c r="H8" s="1"/>
  <c r="F63"/>
  <c r="L56"/>
  <c r="L55"/>
  <c r="L54"/>
  <c r="L53"/>
  <c r="V52"/>
  <c r="T52"/>
  <c r="R52"/>
  <c r="P52"/>
  <c r="L52" s="1"/>
  <c r="N52"/>
  <c r="L51"/>
  <c r="L50"/>
  <c r="V49"/>
  <c r="T49"/>
  <c r="R49"/>
  <c r="P49"/>
  <c r="L49" s="1"/>
  <c r="N49"/>
  <c r="L48"/>
  <c r="L47"/>
  <c r="L46"/>
  <c r="L45"/>
  <c r="L44"/>
  <c r="L43"/>
  <c r="V42"/>
  <c r="T42"/>
  <c r="R42"/>
  <c r="P42"/>
  <c r="L42" s="1"/>
  <c r="N42"/>
  <c r="L41"/>
  <c r="L40"/>
  <c r="L39"/>
  <c r="V38"/>
  <c r="T38"/>
  <c r="R38" s="1"/>
  <c r="P38"/>
  <c r="N38"/>
  <c r="L38"/>
  <c r="L37"/>
  <c r="L36"/>
  <c r="V35"/>
  <c r="T35"/>
  <c r="T7" s="1"/>
  <c r="P35"/>
  <c r="N35"/>
  <c r="L35"/>
  <c r="J35"/>
  <c r="J7" s="1"/>
  <c r="J8" s="1"/>
  <c r="H35"/>
  <c r="L28"/>
  <c r="L27"/>
  <c r="L26"/>
  <c r="V25"/>
  <c r="T25"/>
  <c r="R25"/>
  <c r="P25"/>
  <c r="N25"/>
  <c r="L25" s="1"/>
  <c r="L24"/>
  <c r="L23"/>
  <c r="L22"/>
  <c r="L21"/>
  <c r="L20"/>
  <c r="V19"/>
  <c r="R19" s="1"/>
  <c r="T19"/>
  <c r="P19"/>
  <c r="N19"/>
  <c r="L19" s="1"/>
  <c r="L18"/>
  <c r="L17"/>
  <c r="V16"/>
  <c r="R16" s="1"/>
  <c r="T16"/>
  <c r="P16"/>
  <c r="P7" s="1"/>
  <c r="P8" s="1"/>
  <c r="N16"/>
  <c r="L16" s="1"/>
  <c r="L15"/>
  <c r="L14"/>
  <c r="L13"/>
  <c r="L12"/>
  <c r="L11"/>
  <c r="V10"/>
  <c r="T10"/>
  <c r="R10" s="1"/>
  <c r="P10"/>
  <c r="N10"/>
  <c r="L10" s="1"/>
  <c r="V9"/>
  <c r="T9"/>
  <c r="R9"/>
  <c r="P9"/>
  <c r="N9"/>
  <c r="L9" s="1"/>
  <c r="J9"/>
  <c r="H9"/>
  <c r="F9"/>
  <c r="V7"/>
  <c r="V8" s="1"/>
  <c r="N7"/>
  <c r="N8" s="1"/>
  <c r="L8" s="1"/>
  <c r="F7"/>
  <c r="F8" s="1"/>
  <c r="R7" l="1"/>
  <c r="T8"/>
  <c r="R8" s="1"/>
  <c r="L7"/>
  <c r="R35"/>
</calcChain>
</file>

<file path=xl/sharedStrings.xml><?xml version="1.0" encoding="utf-8"?>
<sst xmlns="http://schemas.openxmlformats.org/spreadsheetml/2006/main" count="326" uniqueCount="128">
  <si>
    <t xml:space="preserve"> อำเภอ/กิ่งอำเภอ</t>
  </si>
  <si>
    <t>District/Minor district</t>
  </si>
  <si>
    <t>ยอดรวม</t>
  </si>
  <si>
    <t>Total</t>
  </si>
  <si>
    <t>อำเภอเมืองเชียงราย</t>
  </si>
  <si>
    <t>อำเภอเวียงชัย</t>
  </si>
  <si>
    <t>อำเภอเชียงของ</t>
  </si>
  <si>
    <t>อำเภอเทิง</t>
  </si>
  <si>
    <t>อำเภอพาน</t>
  </si>
  <si>
    <t>อำเภอป่าแดด</t>
  </si>
  <si>
    <t>อำเภอแม่จัน</t>
  </si>
  <si>
    <t>อำเภอเชียงแสน</t>
  </si>
  <si>
    <t>อำเภอแม่สาย</t>
  </si>
  <si>
    <t>อำเภอแม่สรวย</t>
  </si>
  <si>
    <t>อำเภอเวียงป่าเป้า</t>
  </si>
  <si>
    <t>อำเภอพญาเม็งราย</t>
  </si>
  <si>
    <t>อำเภอเวียงแก่น</t>
  </si>
  <si>
    <t>อำเภอขุนตาล</t>
  </si>
  <si>
    <t>อำเภอแม่ฟ้าหลวง</t>
  </si>
  <si>
    <t>อำเภอแม่ลาว</t>
  </si>
  <si>
    <t>อำเภอเวียงเชียงรุ้ง</t>
  </si>
  <si>
    <t>อำเภอดอยหลวง</t>
  </si>
  <si>
    <t xml:space="preserve">  ตาราง  1.2  จำนวนประชากรจากการทะเบียน จำแนกตามเพศ เป็นรายอำเภอ และเขตการปกครอง  พ.ศ. 2552 - 2554</t>
  </si>
  <si>
    <t>TABLE  1.2  NUMBER OF POPULATION FROM REGISTRATION RECORD BY SEX, DISTRICT AND AREA: 2009 - 2011</t>
  </si>
  <si>
    <t>2552 (2009)</t>
  </si>
  <si>
    <t>2553 (2010)</t>
  </si>
  <si>
    <t>2554 (2011)</t>
  </si>
  <si>
    <t>รวม</t>
  </si>
  <si>
    <t>ชาย</t>
  </si>
  <si>
    <t>หญิง</t>
  </si>
  <si>
    <t>Male</t>
  </si>
  <si>
    <t>Female</t>
  </si>
  <si>
    <t>ในเขตเทศบาล</t>
  </si>
  <si>
    <t xml:space="preserve">  Municipal area</t>
  </si>
  <si>
    <t>นอกเขตเทศบาล</t>
  </si>
  <si>
    <t xml:space="preserve">  Non-municipal area</t>
  </si>
  <si>
    <t xml:space="preserve">  Mueang Chiang Rai District</t>
  </si>
  <si>
    <t>เทศบาลนครเชียงราย</t>
  </si>
  <si>
    <t xml:space="preserve"> </t>
  </si>
  <si>
    <t>Chiang Rai City Municipality</t>
  </si>
  <si>
    <t>เทศบาลตำบลบ้านดู่</t>
  </si>
  <si>
    <t>Ban Du Subdistrict Municipality</t>
  </si>
  <si>
    <t>เทศบาลตำบลนางแล</t>
  </si>
  <si>
    <t xml:space="preserve"> Nang Lae Subdistrict Municipality</t>
  </si>
  <si>
    <t>เทศบาลตำบลป่าอ้อดอนชัย</t>
  </si>
  <si>
    <t>Paoor Don Chai Subdistrict Municipality</t>
  </si>
  <si>
    <t>Non-municipal area</t>
  </si>
  <si>
    <t xml:space="preserve">  Wiang Chai District</t>
  </si>
  <si>
    <t>เทศบาลตำบลเวียงชัย</t>
  </si>
  <si>
    <t>Wiang Chai Subdistrict Municipality</t>
  </si>
  <si>
    <t xml:space="preserve">  Chiang Khong District</t>
  </si>
  <si>
    <t>เทศบาลตำบลบุญเรือง</t>
  </si>
  <si>
    <t>Bun Rueang Subdistrict Municipality</t>
  </si>
  <si>
    <t>เทศบาลตำบลเวียงเชียงของ</t>
  </si>
  <si>
    <t>Wiang Chaiang Khong Subdistrict Municipality</t>
  </si>
  <si>
    <t>เทศบาลตำบลครึ่ง</t>
  </si>
  <si>
    <t xml:space="preserve"> Wiang Subdistrict Municipality</t>
  </si>
  <si>
    <t>เทศบาลตำบลเวียง</t>
  </si>
  <si>
    <t xml:space="preserve">  Krung Subdistrict Municipality</t>
  </si>
  <si>
    <t xml:space="preserve">  Thoeng District</t>
  </si>
  <si>
    <t>เทศบาลตำบลบ้านปล้อง</t>
  </si>
  <si>
    <t>Ban Plong Subdistrict Municipality</t>
  </si>
  <si>
    <t>เทศบาลตำบลเวียงเทิง</t>
  </si>
  <si>
    <t>Wiang Thoeng Subdistrict Municipality</t>
  </si>
  <si>
    <t xml:space="preserve">  ตาราง  1.2  จำนวนประชากรจากการทะเบียน จำแนกตามเพศ เป็นรายอำเภอ และเขตการปกครอง  พ.ศ. 2552 - 2554  (ต่อ)</t>
  </si>
  <si>
    <t>TABLE  1.2  NUMBER OF POPULATION FROM REGISTRATION RECORD BY SEX, DISTRICT AND AREA: 2009 - 2011  (contd)</t>
  </si>
  <si>
    <t xml:space="preserve">  Phan District</t>
  </si>
  <si>
    <t>เทศบาลตำบลเมืองพาน</t>
  </si>
  <si>
    <t>Mueang Phan Subdistrict Municipality</t>
  </si>
  <si>
    <t xml:space="preserve">  Pa Daet District</t>
  </si>
  <si>
    <t>เทศบาลตำบลป่าแงะ</t>
  </si>
  <si>
    <t>Pa Ngae Subdistrict Municipality</t>
  </si>
  <si>
    <t>เทศบาลตำบลป่าแดด</t>
  </si>
  <si>
    <t>Pa Daet Subdistrict Municipality</t>
  </si>
  <si>
    <t xml:space="preserve">  Mae Chan District</t>
  </si>
  <si>
    <t>เทศบาลตำบลจันจว้า</t>
  </si>
  <si>
    <t>Chanchawa Subdistrict Municipality</t>
  </si>
  <si>
    <t>เทศบาลตำบลแม่คำ</t>
  </si>
  <si>
    <t>Mae Kham Subdistrict Municipality</t>
  </si>
  <si>
    <t>เทศบาลตำบลแม่จัน</t>
  </si>
  <si>
    <t>Mae Chan Subdistrict Municipality</t>
  </si>
  <si>
    <t>เทศบาลตำบลสันทราย</t>
  </si>
  <si>
    <t>San Sai Subdistrict Municipality</t>
  </si>
  <si>
    <t>เทศบาลตำบลป่าซาง</t>
  </si>
  <si>
    <t>Pa Sang Subdistrict Municipality</t>
  </si>
  <si>
    <t xml:space="preserve">  Chiang Saen District</t>
  </si>
  <si>
    <t>เทศบาลตำบลเวียงเชียงแสน</t>
  </si>
  <si>
    <t>Wiang Chiang Saen Subdistrict Municipality</t>
  </si>
  <si>
    <t xml:space="preserve">  Mae Sai District</t>
  </si>
  <si>
    <t>เทศบาลตำบลแม่สาย</t>
  </si>
  <si>
    <t>Mae Sai Subdistrict Municipality</t>
  </si>
  <si>
    <t>เทศบาลตำบลห้วยไคร้</t>
  </si>
  <si>
    <t>Huai Khrai Subdistrict Municipality</t>
  </si>
  <si>
    <t>เทศบาลตำบลเวียงพางคำ</t>
  </si>
  <si>
    <t>Wiang Phang Kham Subdistrict Municipality</t>
  </si>
  <si>
    <t xml:space="preserve">  Mai Suai District</t>
  </si>
  <si>
    <t>เทศบาลตำบลแม่สรวย</t>
  </si>
  <si>
    <t>Mae Suai Subdistrict Municipality</t>
  </si>
  <si>
    <t>เทศบาลตำบลเจดีย์หลวง</t>
  </si>
  <si>
    <t>Chedi Luang Subdistrict Municipality</t>
  </si>
  <si>
    <t xml:space="preserve">  Wiang Pa Pao District</t>
  </si>
  <si>
    <t>เทศบาลตำบลแม่ขะจาน</t>
  </si>
  <si>
    <t>Mae Kha Chan Subdistrict Municipality</t>
  </si>
  <si>
    <t>เทศบาลตำบลเวียงป่าเป้า</t>
  </si>
  <si>
    <t>Wiang Pa Pao Subdistrict Municipality</t>
  </si>
  <si>
    <t xml:space="preserve">  Phaya Mengrai District</t>
  </si>
  <si>
    <t>เทศบาลตำบลพญาเม็งราย</t>
  </si>
  <si>
    <t>Phaya Mengrai Subdistrict Municipality</t>
  </si>
  <si>
    <t>เทศบาลตำบลไม้ยา</t>
  </si>
  <si>
    <t>Mai Ya Subdistrict Municipality</t>
  </si>
  <si>
    <t xml:space="preserve">  Wiang Kaen District</t>
  </si>
  <si>
    <t xml:space="preserve">  Khun Tan District</t>
  </si>
  <si>
    <t>เทศบาลตำบลบ้านต้า</t>
  </si>
  <si>
    <t>Ban Ta Subdistrict Municipality</t>
  </si>
  <si>
    <t>เทศบาลตำบลยางฮอม</t>
  </si>
  <si>
    <t>Yan Hom Subdistrict Municipality</t>
  </si>
  <si>
    <t xml:space="preserve">  Mae Fa Luang District</t>
  </si>
  <si>
    <t xml:space="preserve">  Mae Lao District</t>
  </si>
  <si>
    <t>เทศบาลตำบลป่าก่อดำ</t>
  </si>
  <si>
    <t>Pa Ko Dam Subdistrict Municipality</t>
  </si>
  <si>
    <t>เทศบาลตำบลแม่ลาว</t>
  </si>
  <si>
    <t>Mae Lao Subdistrict Municipality</t>
  </si>
  <si>
    <t xml:space="preserve">  Wiang Chiang Rung District</t>
  </si>
  <si>
    <t>เทศบาลตำบลบ้านเหล่า</t>
  </si>
  <si>
    <t>Ban Lao Subdistrict Municipality</t>
  </si>
  <si>
    <t xml:space="preserve">  Doi Luang District</t>
  </si>
  <si>
    <t xml:space="preserve">           ที่มา:  กรมการปกครอง  กระทรวงมหาดไทย</t>
  </si>
  <si>
    <t xml:space="preserve">       Source:  Department of Provincial Administration, Ministry of Interior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</si>
</sst>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Border="1"/>
    <xf numFmtId="0" fontId="7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7" fillId="0" borderId="6" xfId="0" applyFont="1" applyFill="1" applyBorder="1"/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87" fontId="3" fillId="0" borderId="3" xfId="1" applyNumberFormat="1" applyFont="1" applyFill="1" applyBorder="1"/>
    <xf numFmtId="187" fontId="3" fillId="0" borderId="0" xfId="1" applyNumberFormat="1" applyFont="1" applyFill="1" applyBorder="1"/>
    <xf numFmtId="0" fontId="7" fillId="0" borderId="0" xfId="0" applyFont="1"/>
    <xf numFmtId="187" fontId="3" fillId="0" borderId="8" xfId="1" applyNumberFormat="1" applyFont="1" applyFill="1" applyBorder="1"/>
    <xf numFmtId="187" fontId="3" fillId="0" borderId="4" xfId="1" applyNumberFormat="1" applyFont="1" applyFill="1" applyBorder="1"/>
    <xf numFmtId="187" fontId="7" fillId="0" borderId="0" xfId="0" applyNumberFormat="1" applyFont="1" applyFill="1"/>
    <xf numFmtId="0" fontId="7" fillId="0" borderId="0" xfId="0" applyFont="1" applyFill="1" applyAlignment="1">
      <alignment vertical="center"/>
    </xf>
    <xf numFmtId="187" fontId="7" fillId="0" borderId="0" xfId="0" applyNumberFormat="1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87" fontId="6" fillId="0" borderId="8" xfId="1" applyNumberFormat="1" applyFont="1" applyFill="1" applyBorder="1"/>
    <xf numFmtId="187" fontId="6" fillId="0" borderId="0" xfId="1" applyNumberFormat="1" applyFont="1" applyFill="1" applyBorder="1"/>
    <xf numFmtId="187" fontId="6" fillId="0" borderId="4" xfId="1" applyNumberFormat="1" applyFont="1" applyFill="1" applyBorder="1"/>
    <xf numFmtId="0" fontId="8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87" fontId="5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87" fontId="3" fillId="0" borderId="2" xfId="1" applyNumberFormat="1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4" xfId="0" applyFont="1" applyFill="1" applyBorder="1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Border="1"/>
    <xf numFmtId="0" fontId="7" fillId="0" borderId="8" xfId="0" applyFont="1" applyFill="1" applyBorder="1" applyAlignment="1">
      <alignment vertical="center"/>
    </xf>
    <xf numFmtId="0" fontId="5" fillId="0" borderId="6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87" fontId="6" fillId="0" borderId="5" xfId="1" applyNumberFormat="1" applyFont="1" applyFill="1" applyBorder="1"/>
    <xf numFmtId="187" fontId="6" fillId="0" borderId="6" xfId="1" applyNumberFormat="1" applyFont="1" applyFill="1" applyBorder="1"/>
    <xf numFmtId="187" fontId="6" fillId="0" borderId="7" xfId="1" applyNumberFormat="1" applyFont="1" applyFill="1" applyBorder="1"/>
    <xf numFmtId="187" fontId="3" fillId="0" borderId="5" xfId="1" applyNumberFormat="1" applyFont="1" applyFill="1" applyBorder="1"/>
    <xf numFmtId="187" fontId="3" fillId="0" borderId="6" xfId="1" applyNumberFormat="1" applyFont="1" applyFill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5</xdr:row>
      <xdr:rowOff>57150</xdr:rowOff>
    </xdr:from>
    <xdr:to>
      <xdr:col>4</xdr:col>
      <xdr:colOff>619125</xdr:colOff>
      <xdr:row>7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62075" y="1133475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2550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(2007)</a:t>
          </a:r>
        </a:p>
      </xdr:txBody>
    </xdr:sp>
    <xdr:clientData/>
  </xdr:twoCellAnchor>
  <xdr:twoCellAnchor>
    <xdr:from>
      <xdr:col>5</xdr:col>
      <xdr:colOff>76200</xdr:colOff>
      <xdr:row>5</xdr:row>
      <xdr:rowOff>57150</xdr:rowOff>
    </xdr:from>
    <xdr:to>
      <xdr:col>5</xdr:col>
      <xdr:colOff>619125</xdr:colOff>
      <xdr:row>7</xdr:row>
      <xdr:rowOff>133350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28825" y="1133475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2551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(2008)</a:t>
          </a:r>
        </a:p>
      </xdr:txBody>
    </xdr:sp>
    <xdr:clientData/>
  </xdr:twoCellAnchor>
  <xdr:twoCellAnchor>
    <xdr:from>
      <xdr:col>6</xdr:col>
      <xdr:colOff>66675</xdr:colOff>
      <xdr:row>5</xdr:row>
      <xdr:rowOff>57150</xdr:rowOff>
    </xdr:from>
    <xdr:to>
      <xdr:col>6</xdr:col>
      <xdr:colOff>609600</xdr:colOff>
      <xdr:row>7</xdr:row>
      <xdr:rowOff>133350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686050" y="1133475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2552 (2009)</a:t>
          </a:r>
        </a:p>
      </xdr:txBody>
    </xdr:sp>
    <xdr:clientData/>
  </xdr:twoCellAnchor>
  <xdr:twoCellAnchor>
    <xdr:from>
      <xdr:col>7</xdr:col>
      <xdr:colOff>66675</xdr:colOff>
      <xdr:row>5</xdr:row>
      <xdr:rowOff>57150</xdr:rowOff>
    </xdr:from>
    <xdr:to>
      <xdr:col>7</xdr:col>
      <xdr:colOff>609600</xdr:colOff>
      <xdr:row>7</xdr:row>
      <xdr:rowOff>133350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352800" y="1133475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2553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(2010)</a:t>
          </a:r>
        </a:p>
      </xdr:txBody>
    </xdr:sp>
    <xdr:clientData/>
  </xdr:twoCellAnchor>
  <xdr:twoCellAnchor>
    <xdr:from>
      <xdr:col>8</xdr:col>
      <xdr:colOff>66675</xdr:colOff>
      <xdr:row>5</xdr:row>
      <xdr:rowOff>57150</xdr:rowOff>
    </xdr:from>
    <xdr:to>
      <xdr:col>8</xdr:col>
      <xdr:colOff>609600</xdr:colOff>
      <xdr:row>7</xdr:row>
      <xdr:rowOff>133350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019550" y="1133475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2554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(2011)</a:t>
          </a:r>
        </a:p>
      </xdr:txBody>
    </xdr:sp>
    <xdr:clientData/>
  </xdr:twoCellAnchor>
  <xdr:twoCellAnchor>
    <xdr:from>
      <xdr:col>9</xdr:col>
      <xdr:colOff>104775</xdr:colOff>
      <xdr:row>5</xdr:row>
      <xdr:rowOff>57150</xdr:rowOff>
    </xdr:from>
    <xdr:to>
      <xdr:col>10</xdr:col>
      <xdr:colOff>57150</xdr:colOff>
      <xdr:row>7</xdr:row>
      <xdr:rowOff>133350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724400" y="1133475"/>
          <a:ext cx="4381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2551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(2008)</a:t>
          </a:r>
        </a:p>
      </xdr:txBody>
    </xdr:sp>
    <xdr:clientData/>
  </xdr:twoCellAnchor>
  <xdr:twoCellAnchor>
    <xdr:from>
      <xdr:col>13</xdr:col>
      <xdr:colOff>0</xdr:colOff>
      <xdr:row>5</xdr:row>
      <xdr:rowOff>76200</xdr:rowOff>
    </xdr:from>
    <xdr:to>
      <xdr:col>13</xdr:col>
      <xdr:colOff>0</xdr:colOff>
      <xdr:row>7</xdr:row>
      <xdr:rowOff>152400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895975" y="1152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2546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(2003)</a:t>
          </a:r>
        </a:p>
      </xdr:txBody>
    </xdr:sp>
    <xdr:clientData/>
  </xdr:twoCellAnchor>
  <xdr:twoCellAnchor>
    <xdr:from>
      <xdr:col>13</xdr:col>
      <xdr:colOff>57150</xdr:colOff>
      <xdr:row>5</xdr:row>
      <xdr:rowOff>57150</xdr:rowOff>
    </xdr:from>
    <xdr:to>
      <xdr:col>14</xdr:col>
      <xdr:colOff>85725</xdr:colOff>
      <xdr:row>7</xdr:row>
      <xdr:rowOff>133350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953125" y="1133475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2553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(2010)</a:t>
          </a:r>
        </a:p>
      </xdr:txBody>
    </xdr:sp>
    <xdr:clientData/>
  </xdr:twoCellAnchor>
  <xdr:twoCellAnchor>
    <xdr:from>
      <xdr:col>15</xdr:col>
      <xdr:colOff>66675</xdr:colOff>
      <xdr:row>5</xdr:row>
      <xdr:rowOff>57150</xdr:rowOff>
    </xdr:from>
    <xdr:to>
      <xdr:col>16</xdr:col>
      <xdr:colOff>95250</xdr:colOff>
      <xdr:row>7</xdr:row>
      <xdr:rowOff>133350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6610350" y="1133475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2554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(2011)</a:t>
          </a:r>
        </a:p>
      </xdr:txBody>
    </xdr:sp>
    <xdr:clientData/>
  </xdr:twoCellAnchor>
  <xdr:twoCellAnchor>
    <xdr:from>
      <xdr:col>11</xdr:col>
      <xdr:colOff>104775</xdr:colOff>
      <xdr:row>5</xdr:row>
      <xdr:rowOff>57150</xdr:rowOff>
    </xdr:from>
    <xdr:to>
      <xdr:col>12</xdr:col>
      <xdr:colOff>57150</xdr:colOff>
      <xdr:row>7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5353050" y="1133475"/>
          <a:ext cx="4667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2552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(2009)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98"/>
  <sheetViews>
    <sheetView tabSelected="1" workbookViewId="0">
      <selection activeCell="E12" sqref="E12"/>
    </sheetView>
  </sheetViews>
  <sheetFormatPr defaultRowHeight="21"/>
  <cols>
    <col min="1" max="1" width="1.125" style="9" customWidth="1"/>
    <col min="2" max="2" width="1.375" style="9" customWidth="1"/>
    <col min="3" max="3" width="5.125" style="9" customWidth="1"/>
    <col min="4" max="4" width="3.5" style="9" customWidth="1"/>
    <col min="5" max="5" width="9" style="9"/>
    <col min="6" max="6" width="8.625" style="9" customWidth="1"/>
    <col min="7" max="7" width="0.625" style="9" customWidth="1"/>
    <col min="8" max="8" width="8.625" style="9" customWidth="1"/>
    <col min="9" max="9" width="0.625" style="9" customWidth="1"/>
    <col min="10" max="10" width="8.125" style="9" customWidth="1"/>
    <col min="11" max="11" width="1" style="9" customWidth="1"/>
    <col min="12" max="12" width="8.625" style="9" customWidth="1"/>
    <col min="13" max="13" width="1.25" style="9" customWidth="1"/>
    <col min="14" max="14" width="8.25" style="9" customWidth="1"/>
    <col min="15" max="15" width="1" style="9" customWidth="1"/>
    <col min="16" max="16" width="7.75" style="9" customWidth="1"/>
    <col min="17" max="17" width="1" style="9" customWidth="1"/>
    <col min="18" max="18" width="7.75" style="9" customWidth="1"/>
    <col min="19" max="19" width="1" style="9" customWidth="1"/>
    <col min="20" max="20" width="7.75" style="9" customWidth="1"/>
    <col min="21" max="21" width="1" style="9" customWidth="1"/>
    <col min="22" max="22" width="8.25" style="9" customWidth="1"/>
    <col min="23" max="23" width="0.875" style="9" customWidth="1"/>
    <col min="24" max="24" width="2.375" style="9" customWidth="1"/>
    <col min="25" max="25" width="26.375" style="9" customWidth="1"/>
    <col min="26" max="26" width="3.5" style="9" customWidth="1"/>
    <col min="27" max="27" width="3.625" style="3" customWidth="1"/>
    <col min="28" max="256" width="9" style="9"/>
    <col min="257" max="257" width="1.125" style="9" customWidth="1"/>
    <col min="258" max="258" width="1.375" style="9" customWidth="1"/>
    <col min="259" max="259" width="5.125" style="9" customWidth="1"/>
    <col min="260" max="260" width="3.5" style="9" customWidth="1"/>
    <col min="261" max="261" width="9" style="9"/>
    <col min="262" max="262" width="8.625" style="9" customWidth="1"/>
    <col min="263" max="263" width="0.625" style="9" customWidth="1"/>
    <col min="264" max="264" width="8.625" style="9" customWidth="1"/>
    <col min="265" max="265" width="0.625" style="9" customWidth="1"/>
    <col min="266" max="266" width="8.125" style="9" customWidth="1"/>
    <col min="267" max="267" width="1" style="9" customWidth="1"/>
    <col min="268" max="268" width="8.625" style="9" customWidth="1"/>
    <col min="269" max="269" width="1.25" style="9" customWidth="1"/>
    <col min="270" max="270" width="8.25" style="9" customWidth="1"/>
    <col min="271" max="271" width="1" style="9" customWidth="1"/>
    <col min="272" max="272" width="7.75" style="9" customWidth="1"/>
    <col min="273" max="273" width="1" style="9" customWidth="1"/>
    <col min="274" max="274" width="7.75" style="9" customWidth="1"/>
    <col min="275" max="275" width="1" style="9" customWidth="1"/>
    <col min="276" max="276" width="7.75" style="9" customWidth="1"/>
    <col min="277" max="277" width="1" style="9" customWidth="1"/>
    <col min="278" max="278" width="8.25" style="9" customWidth="1"/>
    <col min="279" max="279" width="0.875" style="9" customWidth="1"/>
    <col min="280" max="280" width="2.375" style="9" customWidth="1"/>
    <col min="281" max="281" width="26.375" style="9" customWidth="1"/>
    <col min="282" max="282" width="3.5" style="9" customWidth="1"/>
    <col min="283" max="283" width="3.625" style="9" customWidth="1"/>
    <col min="284" max="512" width="9" style="9"/>
    <col min="513" max="513" width="1.125" style="9" customWidth="1"/>
    <col min="514" max="514" width="1.375" style="9" customWidth="1"/>
    <col min="515" max="515" width="5.125" style="9" customWidth="1"/>
    <col min="516" max="516" width="3.5" style="9" customWidth="1"/>
    <col min="517" max="517" width="9" style="9"/>
    <col min="518" max="518" width="8.625" style="9" customWidth="1"/>
    <col min="519" max="519" width="0.625" style="9" customWidth="1"/>
    <col min="520" max="520" width="8.625" style="9" customWidth="1"/>
    <col min="521" max="521" width="0.625" style="9" customWidth="1"/>
    <col min="522" max="522" width="8.125" style="9" customWidth="1"/>
    <col min="523" max="523" width="1" style="9" customWidth="1"/>
    <col min="524" max="524" width="8.625" style="9" customWidth="1"/>
    <col min="525" max="525" width="1.25" style="9" customWidth="1"/>
    <col min="526" max="526" width="8.25" style="9" customWidth="1"/>
    <col min="527" max="527" width="1" style="9" customWidth="1"/>
    <col min="528" max="528" width="7.75" style="9" customWidth="1"/>
    <col min="529" max="529" width="1" style="9" customWidth="1"/>
    <col min="530" max="530" width="7.75" style="9" customWidth="1"/>
    <col min="531" max="531" width="1" style="9" customWidth="1"/>
    <col min="532" max="532" width="7.75" style="9" customWidth="1"/>
    <col min="533" max="533" width="1" style="9" customWidth="1"/>
    <col min="534" max="534" width="8.25" style="9" customWidth="1"/>
    <col min="535" max="535" width="0.875" style="9" customWidth="1"/>
    <col min="536" max="536" width="2.375" style="9" customWidth="1"/>
    <col min="537" max="537" width="26.375" style="9" customWidth="1"/>
    <col min="538" max="538" width="3.5" style="9" customWidth="1"/>
    <col min="539" max="539" width="3.625" style="9" customWidth="1"/>
    <col min="540" max="768" width="9" style="9"/>
    <col min="769" max="769" width="1.125" style="9" customWidth="1"/>
    <col min="770" max="770" width="1.375" style="9" customWidth="1"/>
    <col min="771" max="771" width="5.125" style="9" customWidth="1"/>
    <col min="772" max="772" width="3.5" style="9" customWidth="1"/>
    <col min="773" max="773" width="9" style="9"/>
    <col min="774" max="774" width="8.625" style="9" customWidth="1"/>
    <col min="775" max="775" width="0.625" style="9" customWidth="1"/>
    <col min="776" max="776" width="8.625" style="9" customWidth="1"/>
    <col min="777" max="777" width="0.625" style="9" customWidth="1"/>
    <col min="778" max="778" width="8.125" style="9" customWidth="1"/>
    <col min="779" max="779" width="1" style="9" customWidth="1"/>
    <col min="780" max="780" width="8.625" style="9" customWidth="1"/>
    <col min="781" max="781" width="1.25" style="9" customWidth="1"/>
    <col min="782" max="782" width="8.25" style="9" customWidth="1"/>
    <col min="783" max="783" width="1" style="9" customWidth="1"/>
    <col min="784" max="784" width="7.75" style="9" customWidth="1"/>
    <col min="785" max="785" width="1" style="9" customWidth="1"/>
    <col min="786" max="786" width="7.75" style="9" customWidth="1"/>
    <col min="787" max="787" width="1" style="9" customWidth="1"/>
    <col min="788" max="788" width="7.75" style="9" customWidth="1"/>
    <col min="789" max="789" width="1" style="9" customWidth="1"/>
    <col min="790" max="790" width="8.25" style="9" customWidth="1"/>
    <col min="791" max="791" width="0.875" style="9" customWidth="1"/>
    <col min="792" max="792" width="2.375" style="9" customWidth="1"/>
    <col min="793" max="793" width="26.375" style="9" customWidth="1"/>
    <col min="794" max="794" width="3.5" style="9" customWidth="1"/>
    <col min="795" max="795" width="3.625" style="9" customWidth="1"/>
    <col min="796" max="1024" width="9" style="9"/>
    <col min="1025" max="1025" width="1.125" style="9" customWidth="1"/>
    <col min="1026" max="1026" width="1.375" style="9" customWidth="1"/>
    <col min="1027" max="1027" width="5.125" style="9" customWidth="1"/>
    <col min="1028" max="1028" width="3.5" style="9" customWidth="1"/>
    <col min="1029" max="1029" width="9" style="9"/>
    <col min="1030" max="1030" width="8.625" style="9" customWidth="1"/>
    <col min="1031" max="1031" width="0.625" style="9" customWidth="1"/>
    <col min="1032" max="1032" width="8.625" style="9" customWidth="1"/>
    <col min="1033" max="1033" width="0.625" style="9" customWidth="1"/>
    <col min="1034" max="1034" width="8.125" style="9" customWidth="1"/>
    <col min="1035" max="1035" width="1" style="9" customWidth="1"/>
    <col min="1036" max="1036" width="8.625" style="9" customWidth="1"/>
    <col min="1037" max="1037" width="1.25" style="9" customWidth="1"/>
    <col min="1038" max="1038" width="8.25" style="9" customWidth="1"/>
    <col min="1039" max="1039" width="1" style="9" customWidth="1"/>
    <col min="1040" max="1040" width="7.75" style="9" customWidth="1"/>
    <col min="1041" max="1041" width="1" style="9" customWidth="1"/>
    <col min="1042" max="1042" width="7.75" style="9" customWidth="1"/>
    <col min="1043" max="1043" width="1" style="9" customWidth="1"/>
    <col min="1044" max="1044" width="7.75" style="9" customWidth="1"/>
    <col min="1045" max="1045" width="1" style="9" customWidth="1"/>
    <col min="1046" max="1046" width="8.25" style="9" customWidth="1"/>
    <col min="1047" max="1047" width="0.875" style="9" customWidth="1"/>
    <col min="1048" max="1048" width="2.375" style="9" customWidth="1"/>
    <col min="1049" max="1049" width="26.375" style="9" customWidth="1"/>
    <col min="1050" max="1050" width="3.5" style="9" customWidth="1"/>
    <col min="1051" max="1051" width="3.625" style="9" customWidth="1"/>
    <col min="1052" max="1280" width="9" style="9"/>
    <col min="1281" max="1281" width="1.125" style="9" customWidth="1"/>
    <col min="1282" max="1282" width="1.375" style="9" customWidth="1"/>
    <col min="1283" max="1283" width="5.125" style="9" customWidth="1"/>
    <col min="1284" max="1284" width="3.5" style="9" customWidth="1"/>
    <col min="1285" max="1285" width="9" style="9"/>
    <col min="1286" max="1286" width="8.625" style="9" customWidth="1"/>
    <col min="1287" max="1287" width="0.625" style="9" customWidth="1"/>
    <col min="1288" max="1288" width="8.625" style="9" customWidth="1"/>
    <col min="1289" max="1289" width="0.625" style="9" customWidth="1"/>
    <col min="1290" max="1290" width="8.125" style="9" customWidth="1"/>
    <col min="1291" max="1291" width="1" style="9" customWidth="1"/>
    <col min="1292" max="1292" width="8.625" style="9" customWidth="1"/>
    <col min="1293" max="1293" width="1.25" style="9" customWidth="1"/>
    <col min="1294" max="1294" width="8.25" style="9" customWidth="1"/>
    <col min="1295" max="1295" width="1" style="9" customWidth="1"/>
    <col min="1296" max="1296" width="7.75" style="9" customWidth="1"/>
    <col min="1297" max="1297" width="1" style="9" customWidth="1"/>
    <col min="1298" max="1298" width="7.75" style="9" customWidth="1"/>
    <col min="1299" max="1299" width="1" style="9" customWidth="1"/>
    <col min="1300" max="1300" width="7.75" style="9" customWidth="1"/>
    <col min="1301" max="1301" width="1" style="9" customWidth="1"/>
    <col min="1302" max="1302" width="8.25" style="9" customWidth="1"/>
    <col min="1303" max="1303" width="0.875" style="9" customWidth="1"/>
    <col min="1304" max="1304" width="2.375" style="9" customWidth="1"/>
    <col min="1305" max="1305" width="26.375" style="9" customWidth="1"/>
    <col min="1306" max="1306" width="3.5" style="9" customWidth="1"/>
    <col min="1307" max="1307" width="3.625" style="9" customWidth="1"/>
    <col min="1308" max="1536" width="9" style="9"/>
    <col min="1537" max="1537" width="1.125" style="9" customWidth="1"/>
    <col min="1538" max="1538" width="1.375" style="9" customWidth="1"/>
    <col min="1539" max="1539" width="5.125" style="9" customWidth="1"/>
    <col min="1540" max="1540" width="3.5" style="9" customWidth="1"/>
    <col min="1541" max="1541" width="9" style="9"/>
    <col min="1542" max="1542" width="8.625" style="9" customWidth="1"/>
    <col min="1543" max="1543" width="0.625" style="9" customWidth="1"/>
    <col min="1544" max="1544" width="8.625" style="9" customWidth="1"/>
    <col min="1545" max="1545" width="0.625" style="9" customWidth="1"/>
    <col min="1546" max="1546" width="8.125" style="9" customWidth="1"/>
    <col min="1547" max="1547" width="1" style="9" customWidth="1"/>
    <col min="1548" max="1548" width="8.625" style="9" customWidth="1"/>
    <col min="1549" max="1549" width="1.25" style="9" customWidth="1"/>
    <col min="1550" max="1550" width="8.25" style="9" customWidth="1"/>
    <col min="1551" max="1551" width="1" style="9" customWidth="1"/>
    <col min="1552" max="1552" width="7.75" style="9" customWidth="1"/>
    <col min="1553" max="1553" width="1" style="9" customWidth="1"/>
    <col min="1554" max="1554" width="7.75" style="9" customWidth="1"/>
    <col min="1555" max="1555" width="1" style="9" customWidth="1"/>
    <col min="1556" max="1556" width="7.75" style="9" customWidth="1"/>
    <col min="1557" max="1557" width="1" style="9" customWidth="1"/>
    <col min="1558" max="1558" width="8.25" style="9" customWidth="1"/>
    <col min="1559" max="1559" width="0.875" style="9" customWidth="1"/>
    <col min="1560" max="1560" width="2.375" style="9" customWidth="1"/>
    <col min="1561" max="1561" width="26.375" style="9" customWidth="1"/>
    <col min="1562" max="1562" width="3.5" style="9" customWidth="1"/>
    <col min="1563" max="1563" width="3.625" style="9" customWidth="1"/>
    <col min="1564" max="1792" width="9" style="9"/>
    <col min="1793" max="1793" width="1.125" style="9" customWidth="1"/>
    <col min="1794" max="1794" width="1.375" style="9" customWidth="1"/>
    <col min="1795" max="1795" width="5.125" style="9" customWidth="1"/>
    <col min="1796" max="1796" width="3.5" style="9" customWidth="1"/>
    <col min="1797" max="1797" width="9" style="9"/>
    <col min="1798" max="1798" width="8.625" style="9" customWidth="1"/>
    <col min="1799" max="1799" width="0.625" style="9" customWidth="1"/>
    <col min="1800" max="1800" width="8.625" style="9" customWidth="1"/>
    <col min="1801" max="1801" width="0.625" style="9" customWidth="1"/>
    <col min="1802" max="1802" width="8.125" style="9" customWidth="1"/>
    <col min="1803" max="1803" width="1" style="9" customWidth="1"/>
    <col min="1804" max="1804" width="8.625" style="9" customWidth="1"/>
    <col min="1805" max="1805" width="1.25" style="9" customWidth="1"/>
    <col min="1806" max="1806" width="8.25" style="9" customWidth="1"/>
    <col min="1807" max="1807" width="1" style="9" customWidth="1"/>
    <col min="1808" max="1808" width="7.75" style="9" customWidth="1"/>
    <col min="1809" max="1809" width="1" style="9" customWidth="1"/>
    <col min="1810" max="1810" width="7.75" style="9" customWidth="1"/>
    <col min="1811" max="1811" width="1" style="9" customWidth="1"/>
    <col min="1812" max="1812" width="7.75" style="9" customWidth="1"/>
    <col min="1813" max="1813" width="1" style="9" customWidth="1"/>
    <col min="1814" max="1814" width="8.25" style="9" customWidth="1"/>
    <col min="1815" max="1815" width="0.875" style="9" customWidth="1"/>
    <col min="1816" max="1816" width="2.375" style="9" customWidth="1"/>
    <col min="1817" max="1817" width="26.375" style="9" customWidth="1"/>
    <col min="1818" max="1818" width="3.5" style="9" customWidth="1"/>
    <col min="1819" max="1819" width="3.625" style="9" customWidth="1"/>
    <col min="1820" max="2048" width="9" style="9"/>
    <col min="2049" max="2049" width="1.125" style="9" customWidth="1"/>
    <col min="2050" max="2050" width="1.375" style="9" customWidth="1"/>
    <col min="2051" max="2051" width="5.125" style="9" customWidth="1"/>
    <col min="2052" max="2052" width="3.5" style="9" customWidth="1"/>
    <col min="2053" max="2053" width="9" style="9"/>
    <col min="2054" max="2054" width="8.625" style="9" customWidth="1"/>
    <col min="2055" max="2055" width="0.625" style="9" customWidth="1"/>
    <col min="2056" max="2056" width="8.625" style="9" customWidth="1"/>
    <col min="2057" max="2057" width="0.625" style="9" customWidth="1"/>
    <col min="2058" max="2058" width="8.125" style="9" customWidth="1"/>
    <col min="2059" max="2059" width="1" style="9" customWidth="1"/>
    <col min="2060" max="2060" width="8.625" style="9" customWidth="1"/>
    <col min="2061" max="2061" width="1.25" style="9" customWidth="1"/>
    <col min="2062" max="2062" width="8.25" style="9" customWidth="1"/>
    <col min="2063" max="2063" width="1" style="9" customWidth="1"/>
    <col min="2064" max="2064" width="7.75" style="9" customWidth="1"/>
    <col min="2065" max="2065" width="1" style="9" customWidth="1"/>
    <col min="2066" max="2066" width="7.75" style="9" customWidth="1"/>
    <col min="2067" max="2067" width="1" style="9" customWidth="1"/>
    <col min="2068" max="2068" width="7.75" style="9" customWidth="1"/>
    <col min="2069" max="2069" width="1" style="9" customWidth="1"/>
    <col min="2070" max="2070" width="8.25" style="9" customWidth="1"/>
    <col min="2071" max="2071" width="0.875" style="9" customWidth="1"/>
    <col min="2072" max="2072" width="2.375" style="9" customWidth="1"/>
    <col min="2073" max="2073" width="26.375" style="9" customWidth="1"/>
    <col min="2074" max="2074" width="3.5" style="9" customWidth="1"/>
    <col min="2075" max="2075" width="3.625" style="9" customWidth="1"/>
    <col min="2076" max="2304" width="9" style="9"/>
    <col min="2305" max="2305" width="1.125" style="9" customWidth="1"/>
    <col min="2306" max="2306" width="1.375" style="9" customWidth="1"/>
    <col min="2307" max="2307" width="5.125" style="9" customWidth="1"/>
    <col min="2308" max="2308" width="3.5" style="9" customWidth="1"/>
    <col min="2309" max="2309" width="9" style="9"/>
    <col min="2310" max="2310" width="8.625" style="9" customWidth="1"/>
    <col min="2311" max="2311" width="0.625" style="9" customWidth="1"/>
    <col min="2312" max="2312" width="8.625" style="9" customWidth="1"/>
    <col min="2313" max="2313" width="0.625" style="9" customWidth="1"/>
    <col min="2314" max="2314" width="8.125" style="9" customWidth="1"/>
    <col min="2315" max="2315" width="1" style="9" customWidth="1"/>
    <col min="2316" max="2316" width="8.625" style="9" customWidth="1"/>
    <col min="2317" max="2317" width="1.25" style="9" customWidth="1"/>
    <col min="2318" max="2318" width="8.25" style="9" customWidth="1"/>
    <col min="2319" max="2319" width="1" style="9" customWidth="1"/>
    <col min="2320" max="2320" width="7.75" style="9" customWidth="1"/>
    <col min="2321" max="2321" width="1" style="9" customWidth="1"/>
    <col min="2322" max="2322" width="7.75" style="9" customWidth="1"/>
    <col min="2323" max="2323" width="1" style="9" customWidth="1"/>
    <col min="2324" max="2324" width="7.75" style="9" customWidth="1"/>
    <col min="2325" max="2325" width="1" style="9" customWidth="1"/>
    <col min="2326" max="2326" width="8.25" style="9" customWidth="1"/>
    <col min="2327" max="2327" width="0.875" style="9" customWidth="1"/>
    <col min="2328" max="2328" width="2.375" style="9" customWidth="1"/>
    <col min="2329" max="2329" width="26.375" style="9" customWidth="1"/>
    <col min="2330" max="2330" width="3.5" style="9" customWidth="1"/>
    <col min="2331" max="2331" width="3.625" style="9" customWidth="1"/>
    <col min="2332" max="2560" width="9" style="9"/>
    <col min="2561" max="2561" width="1.125" style="9" customWidth="1"/>
    <col min="2562" max="2562" width="1.375" style="9" customWidth="1"/>
    <col min="2563" max="2563" width="5.125" style="9" customWidth="1"/>
    <col min="2564" max="2564" width="3.5" style="9" customWidth="1"/>
    <col min="2565" max="2565" width="9" style="9"/>
    <col min="2566" max="2566" width="8.625" style="9" customWidth="1"/>
    <col min="2567" max="2567" width="0.625" style="9" customWidth="1"/>
    <col min="2568" max="2568" width="8.625" style="9" customWidth="1"/>
    <col min="2569" max="2569" width="0.625" style="9" customWidth="1"/>
    <col min="2570" max="2570" width="8.125" style="9" customWidth="1"/>
    <col min="2571" max="2571" width="1" style="9" customWidth="1"/>
    <col min="2572" max="2572" width="8.625" style="9" customWidth="1"/>
    <col min="2573" max="2573" width="1.25" style="9" customWidth="1"/>
    <col min="2574" max="2574" width="8.25" style="9" customWidth="1"/>
    <col min="2575" max="2575" width="1" style="9" customWidth="1"/>
    <col min="2576" max="2576" width="7.75" style="9" customWidth="1"/>
    <col min="2577" max="2577" width="1" style="9" customWidth="1"/>
    <col min="2578" max="2578" width="7.75" style="9" customWidth="1"/>
    <col min="2579" max="2579" width="1" style="9" customWidth="1"/>
    <col min="2580" max="2580" width="7.75" style="9" customWidth="1"/>
    <col min="2581" max="2581" width="1" style="9" customWidth="1"/>
    <col min="2582" max="2582" width="8.25" style="9" customWidth="1"/>
    <col min="2583" max="2583" width="0.875" style="9" customWidth="1"/>
    <col min="2584" max="2584" width="2.375" style="9" customWidth="1"/>
    <col min="2585" max="2585" width="26.375" style="9" customWidth="1"/>
    <col min="2586" max="2586" width="3.5" style="9" customWidth="1"/>
    <col min="2587" max="2587" width="3.625" style="9" customWidth="1"/>
    <col min="2588" max="2816" width="9" style="9"/>
    <col min="2817" max="2817" width="1.125" style="9" customWidth="1"/>
    <col min="2818" max="2818" width="1.375" style="9" customWidth="1"/>
    <col min="2819" max="2819" width="5.125" style="9" customWidth="1"/>
    <col min="2820" max="2820" width="3.5" style="9" customWidth="1"/>
    <col min="2821" max="2821" width="9" style="9"/>
    <col min="2822" max="2822" width="8.625" style="9" customWidth="1"/>
    <col min="2823" max="2823" width="0.625" style="9" customWidth="1"/>
    <col min="2824" max="2824" width="8.625" style="9" customWidth="1"/>
    <col min="2825" max="2825" width="0.625" style="9" customWidth="1"/>
    <col min="2826" max="2826" width="8.125" style="9" customWidth="1"/>
    <col min="2827" max="2827" width="1" style="9" customWidth="1"/>
    <col min="2828" max="2828" width="8.625" style="9" customWidth="1"/>
    <col min="2829" max="2829" width="1.25" style="9" customWidth="1"/>
    <col min="2830" max="2830" width="8.25" style="9" customWidth="1"/>
    <col min="2831" max="2831" width="1" style="9" customWidth="1"/>
    <col min="2832" max="2832" width="7.75" style="9" customWidth="1"/>
    <col min="2833" max="2833" width="1" style="9" customWidth="1"/>
    <col min="2834" max="2834" width="7.75" style="9" customWidth="1"/>
    <col min="2835" max="2835" width="1" style="9" customWidth="1"/>
    <col min="2836" max="2836" width="7.75" style="9" customWidth="1"/>
    <col min="2837" max="2837" width="1" style="9" customWidth="1"/>
    <col min="2838" max="2838" width="8.25" style="9" customWidth="1"/>
    <col min="2839" max="2839" width="0.875" style="9" customWidth="1"/>
    <col min="2840" max="2840" width="2.375" style="9" customWidth="1"/>
    <col min="2841" max="2841" width="26.375" style="9" customWidth="1"/>
    <col min="2842" max="2842" width="3.5" style="9" customWidth="1"/>
    <col min="2843" max="2843" width="3.625" style="9" customWidth="1"/>
    <col min="2844" max="3072" width="9" style="9"/>
    <col min="3073" max="3073" width="1.125" style="9" customWidth="1"/>
    <col min="3074" max="3074" width="1.375" style="9" customWidth="1"/>
    <col min="3075" max="3075" width="5.125" style="9" customWidth="1"/>
    <col min="3076" max="3076" width="3.5" style="9" customWidth="1"/>
    <col min="3077" max="3077" width="9" style="9"/>
    <col min="3078" max="3078" width="8.625" style="9" customWidth="1"/>
    <col min="3079" max="3079" width="0.625" style="9" customWidth="1"/>
    <col min="3080" max="3080" width="8.625" style="9" customWidth="1"/>
    <col min="3081" max="3081" width="0.625" style="9" customWidth="1"/>
    <col min="3082" max="3082" width="8.125" style="9" customWidth="1"/>
    <col min="3083" max="3083" width="1" style="9" customWidth="1"/>
    <col min="3084" max="3084" width="8.625" style="9" customWidth="1"/>
    <col min="3085" max="3085" width="1.25" style="9" customWidth="1"/>
    <col min="3086" max="3086" width="8.25" style="9" customWidth="1"/>
    <col min="3087" max="3087" width="1" style="9" customWidth="1"/>
    <col min="3088" max="3088" width="7.75" style="9" customWidth="1"/>
    <col min="3089" max="3089" width="1" style="9" customWidth="1"/>
    <col min="3090" max="3090" width="7.75" style="9" customWidth="1"/>
    <col min="3091" max="3091" width="1" style="9" customWidth="1"/>
    <col min="3092" max="3092" width="7.75" style="9" customWidth="1"/>
    <col min="3093" max="3093" width="1" style="9" customWidth="1"/>
    <col min="3094" max="3094" width="8.25" style="9" customWidth="1"/>
    <col min="3095" max="3095" width="0.875" style="9" customWidth="1"/>
    <col min="3096" max="3096" width="2.375" style="9" customWidth="1"/>
    <col min="3097" max="3097" width="26.375" style="9" customWidth="1"/>
    <col min="3098" max="3098" width="3.5" style="9" customWidth="1"/>
    <col min="3099" max="3099" width="3.625" style="9" customWidth="1"/>
    <col min="3100" max="3328" width="9" style="9"/>
    <col min="3329" max="3329" width="1.125" style="9" customWidth="1"/>
    <col min="3330" max="3330" width="1.375" style="9" customWidth="1"/>
    <col min="3331" max="3331" width="5.125" style="9" customWidth="1"/>
    <col min="3332" max="3332" width="3.5" style="9" customWidth="1"/>
    <col min="3333" max="3333" width="9" style="9"/>
    <col min="3334" max="3334" width="8.625" style="9" customWidth="1"/>
    <col min="3335" max="3335" width="0.625" style="9" customWidth="1"/>
    <col min="3336" max="3336" width="8.625" style="9" customWidth="1"/>
    <col min="3337" max="3337" width="0.625" style="9" customWidth="1"/>
    <col min="3338" max="3338" width="8.125" style="9" customWidth="1"/>
    <col min="3339" max="3339" width="1" style="9" customWidth="1"/>
    <col min="3340" max="3340" width="8.625" style="9" customWidth="1"/>
    <col min="3341" max="3341" width="1.25" style="9" customWidth="1"/>
    <col min="3342" max="3342" width="8.25" style="9" customWidth="1"/>
    <col min="3343" max="3343" width="1" style="9" customWidth="1"/>
    <col min="3344" max="3344" width="7.75" style="9" customWidth="1"/>
    <col min="3345" max="3345" width="1" style="9" customWidth="1"/>
    <col min="3346" max="3346" width="7.75" style="9" customWidth="1"/>
    <col min="3347" max="3347" width="1" style="9" customWidth="1"/>
    <col min="3348" max="3348" width="7.75" style="9" customWidth="1"/>
    <col min="3349" max="3349" width="1" style="9" customWidth="1"/>
    <col min="3350" max="3350" width="8.25" style="9" customWidth="1"/>
    <col min="3351" max="3351" width="0.875" style="9" customWidth="1"/>
    <col min="3352" max="3352" width="2.375" style="9" customWidth="1"/>
    <col min="3353" max="3353" width="26.375" style="9" customWidth="1"/>
    <col min="3354" max="3354" width="3.5" style="9" customWidth="1"/>
    <col min="3355" max="3355" width="3.625" style="9" customWidth="1"/>
    <col min="3356" max="3584" width="9" style="9"/>
    <col min="3585" max="3585" width="1.125" style="9" customWidth="1"/>
    <col min="3586" max="3586" width="1.375" style="9" customWidth="1"/>
    <col min="3587" max="3587" width="5.125" style="9" customWidth="1"/>
    <col min="3588" max="3588" width="3.5" style="9" customWidth="1"/>
    <col min="3589" max="3589" width="9" style="9"/>
    <col min="3590" max="3590" width="8.625" style="9" customWidth="1"/>
    <col min="3591" max="3591" width="0.625" style="9" customWidth="1"/>
    <col min="3592" max="3592" width="8.625" style="9" customWidth="1"/>
    <col min="3593" max="3593" width="0.625" style="9" customWidth="1"/>
    <col min="3594" max="3594" width="8.125" style="9" customWidth="1"/>
    <col min="3595" max="3595" width="1" style="9" customWidth="1"/>
    <col min="3596" max="3596" width="8.625" style="9" customWidth="1"/>
    <col min="3597" max="3597" width="1.25" style="9" customWidth="1"/>
    <col min="3598" max="3598" width="8.25" style="9" customWidth="1"/>
    <col min="3599" max="3599" width="1" style="9" customWidth="1"/>
    <col min="3600" max="3600" width="7.75" style="9" customWidth="1"/>
    <col min="3601" max="3601" width="1" style="9" customWidth="1"/>
    <col min="3602" max="3602" width="7.75" style="9" customWidth="1"/>
    <col min="3603" max="3603" width="1" style="9" customWidth="1"/>
    <col min="3604" max="3604" width="7.75" style="9" customWidth="1"/>
    <col min="3605" max="3605" width="1" style="9" customWidth="1"/>
    <col min="3606" max="3606" width="8.25" style="9" customWidth="1"/>
    <col min="3607" max="3607" width="0.875" style="9" customWidth="1"/>
    <col min="3608" max="3608" width="2.375" style="9" customWidth="1"/>
    <col min="3609" max="3609" width="26.375" style="9" customWidth="1"/>
    <col min="3610" max="3610" width="3.5" style="9" customWidth="1"/>
    <col min="3611" max="3611" width="3.625" style="9" customWidth="1"/>
    <col min="3612" max="3840" width="9" style="9"/>
    <col min="3841" max="3841" width="1.125" style="9" customWidth="1"/>
    <col min="3842" max="3842" width="1.375" style="9" customWidth="1"/>
    <col min="3843" max="3843" width="5.125" style="9" customWidth="1"/>
    <col min="3844" max="3844" width="3.5" style="9" customWidth="1"/>
    <col min="3845" max="3845" width="9" style="9"/>
    <col min="3846" max="3846" width="8.625" style="9" customWidth="1"/>
    <col min="3847" max="3847" width="0.625" style="9" customWidth="1"/>
    <col min="3848" max="3848" width="8.625" style="9" customWidth="1"/>
    <col min="3849" max="3849" width="0.625" style="9" customWidth="1"/>
    <col min="3850" max="3850" width="8.125" style="9" customWidth="1"/>
    <col min="3851" max="3851" width="1" style="9" customWidth="1"/>
    <col min="3852" max="3852" width="8.625" style="9" customWidth="1"/>
    <col min="3853" max="3853" width="1.25" style="9" customWidth="1"/>
    <col min="3854" max="3854" width="8.25" style="9" customWidth="1"/>
    <col min="3855" max="3855" width="1" style="9" customWidth="1"/>
    <col min="3856" max="3856" width="7.75" style="9" customWidth="1"/>
    <col min="3857" max="3857" width="1" style="9" customWidth="1"/>
    <col min="3858" max="3858" width="7.75" style="9" customWidth="1"/>
    <col min="3859" max="3859" width="1" style="9" customWidth="1"/>
    <col min="3860" max="3860" width="7.75" style="9" customWidth="1"/>
    <col min="3861" max="3861" width="1" style="9" customWidth="1"/>
    <col min="3862" max="3862" width="8.25" style="9" customWidth="1"/>
    <col min="3863" max="3863" width="0.875" style="9" customWidth="1"/>
    <col min="3864" max="3864" width="2.375" style="9" customWidth="1"/>
    <col min="3865" max="3865" width="26.375" style="9" customWidth="1"/>
    <col min="3866" max="3866" width="3.5" style="9" customWidth="1"/>
    <col min="3867" max="3867" width="3.625" style="9" customWidth="1"/>
    <col min="3868" max="4096" width="9" style="9"/>
    <col min="4097" max="4097" width="1.125" style="9" customWidth="1"/>
    <col min="4098" max="4098" width="1.375" style="9" customWidth="1"/>
    <col min="4099" max="4099" width="5.125" style="9" customWidth="1"/>
    <col min="4100" max="4100" width="3.5" style="9" customWidth="1"/>
    <col min="4101" max="4101" width="9" style="9"/>
    <col min="4102" max="4102" width="8.625" style="9" customWidth="1"/>
    <col min="4103" max="4103" width="0.625" style="9" customWidth="1"/>
    <col min="4104" max="4104" width="8.625" style="9" customWidth="1"/>
    <col min="4105" max="4105" width="0.625" style="9" customWidth="1"/>
    <col min="4106" max="4106" width="8.125" style="9" customWidth="1"/>
    <col min="4107" max="4107" width="1" style="9" customWidth="1"/>
    <col min="4108" max="4108" width="8.625" style="9" customWidth="1"/>
    <col min="4109" max="4109" width="1.25" style="9" customWidth="1"/>
    <col min="4110" max="4110" width="8.25" style="9" customWidth="1"/>
    <col min="4111" max="4111" width="1" style="9" customWidth="1"/>
    <col min="4112" max="4112" width="7.75" style="9" customWidth="1"/>
    <col min="4113" max="4113" width="1" style="9" customWidth="1"/>
    <col min="4114" max="4114" width="7.75" style="9" customWidth="1"/>
    <col min="4115" max="4115" width="1" style="9" customWidth="1"/>
    <col min="4116" max="4116" width="7.75" style="9" customWidth="1"/>
    <col min="4117" max="4117" width="1" style="9" customWidth="1"/>
    <col min="4118" max="4118" width="8.25" style="9" customWidth="1"/>
    <col min="4119" max="4119" width="0.875" style="9" customWidth="1"/>
    <col min="4120" max="4120" width="2.375" style="9" customWidth="1"/>
    <col min="4121" max="4121" width="26.375" style="9" customWidth="1"/>
    <col min="4122" max="4122" width="3.5" style="9" customWidth="1"/>
    <col min="4123" max="4123" width="3.625" style="9" customWidth="1"/>
    <col min="4124" max="4352" width="9" style="9"/>
    <col min="4353" max="4353" width="1.125" style="9" customWidth="1"/>
    <col min="4354" max="4354" width="1.375" style="9" customWidth="1"/>
    <col min="4355" max="4355" width="5.125" style="9" customWidth="1"/>
    <col min="4356" max="4356" width="3.5" style="9" customWidth="1"/>
    <col min="4357" max="4357" width="9" style="9"/>
    <col min="4358" max="4358" width="8.625" style="9" customWidth="1"/>
    <col min="4359" max="4359" width="0.625" style="9" customWidth="1"/>
    <col min="4360" max="4360" width="8.625" style="9" customWidth="1"/>
    <col min="4361" max="4361" width="0.625" style="9" customWidth="1"/>
    <col min="4362" max="4362" width="8.125" style="9" customWidth="1"/>
    <col min="4363" max="4363" width="1" style="9" customWidth="1"/>
    <col min="4364" max="4364" width="8.625" style="9" customWidth="1"/>
    <col min="4365" max="4365" width="1.25" style="9" customWidth="1"/>
    <col min="4366" max="4366" width="8.25" style="9" customWidth="1"/>
    <col min="4367" max="4367" width="1" style="9" customWidth="1"/>
    <col min="4368" max="4368" width="7.75" style="9" customWidth="1"/>
    <col min="4369" max="4369" width="1" style="9" customWidth="1"/>
    <col min="4370" max="4370" width="7.75" style="9" customWidth="1"/>
    <col min="4371" max="4371" width="1" style="9" customWidth="1"/>
    <col min="4372" max="4372" width="7.75" style="9" customWidth="1"/>
    <col min="4373" max="4373" width="1" style="9" customWidth="1"/>
    <col min="4374" max="4374" width="8.25" style="9" customWidth="1"/>
    <col min="4375" max="4375" width="0.875" style="9" customWidth="1"/>
    <col min="4376" max="4376" width="2.375" style="9" customWidth="1"/>
    <col min="4377" max="4377" width="26.375" style="9" customWidth="1"/>
    <col min="4378" max="4378" width="3.5" style="9" customWidth="1"/>
    <col min="4379" max="4379" width="3.625" style="9" customWidth="1"/>
    <col min="4380" max="4608" width="9" style="9"/>
    <col min="4609" max="4609" width="1.125" style="9" customWidth="1"/>
    <col min="4610" max="4610" width="1.375" style="9" customWidth="1"/>
    <col min="4611" max="4611" width="5.125" style="9" customWidth="1"/>
    <col min="4612" max="4612" width="3.5" style="9" customWidth="1"/>
    <col min="4613" max="4613" width="9" style="9"/>
    <col min="4614" max="4614" width="8.625" style="9" customWidth="1"/>
    <col min="4615" max="4615" width="0.625" style="9" customWidth="1"/>
    <col min="4616" max="4616" width="8.625" style="9" customWidth="1"/>
    <col min="4617" max="4617" width="0.625" style="9" customWidth="1"/>
    <col min="4618" max="4618" width="8.125" style="9" customWidth="1"/>
    <col min="4619" max="4619" width="1" style="9" customWidth="1"/>
    <col min="4620" max="4620" width="8.625" style="9" customWidth="1"/>
    <col min="4621" max="4621" width="1.25" style="9" customWidth="1"/>
    <col min="4622" max="4622" width="8.25" style="9" customWidth="1"/>
    <col min="4623" max="4623" width="1" style="9" customWidth="1"/>
    <col min="4624" max="4624" width="7.75" style="9" customWidth="1"/>
    <col min="4625" max="4625" width="1" style="9" customWidth="1"/>
    <col min="4626" max="4626" width="7.75" style="9" customWidth="1"/>
    <col min="4627" max="4627" width="1" style="9" customWidth="1"/>
    <col min="4628" max="4628" width="7.75" style="9" customWidth="1"/>
    <col min="4629" max="4629" width="1" style="9" customWidth="1"/>
    <col min="4630" max="4630" width="8.25" style="9" customWidth="1"/>
    <col min="4631" max="4631" width="0.875" style="9" customWidth="1"/>
    <col min="4632" max="4632" width="2.375" style="9" customWidth="1"/>
    <col min="4633" max="4633" width="26.375" style="9" customWidth="1"/>
    <col min="4634" max="4634" width="3.5" style="9" customWidth="1"/>
    <col min="4635" max="4635" width="3.625" style="9" customWidth="1"/>
    <col min="4636" max="4864" width="9" style="9"/>
    <col min="4865" max="4865" width="1.125" style="9" customWidth="1"/>
    <col min="4866" max="4866" width="1.375" style="9" customWidth="1"/>
    <col min="4867" max="4867" width="5.125" style="9" customWidth="1"/>
    <col min="4868" max="4868" width="3.5" style="9" customWidth="1"/>
    <col min="4869" max="4869" width="9" style="9"/>
    <col min="4870" max="4870" width="8.625" style="9" customWidth="1"/>
    <col min="4871" max="4871" width="0.625" style="9" customWidth="1"/>
    <col min="4872" max="4872" width="8.625" style="9" customWidth="1"/>
    <col min="4873" max="4873" width="0.625" style="9" customWidth="1"/>
    <col min="4874" max="4874" width="8.125" style="9" customWidth="1"/>
    <col min="4875" max="4875" width="1" style="9" customWidth="1"/>
    <col min="4876" max="4876" width="8.625" style="9" customWidth="1"/>
    <col min="4877" max="4877" width="1.25" style="9" customWidth="1"/>
    <col min="4878" max="4878" width="8.25" style="9" customWidth="1"/>
    <col min="4879" max="4879" width="1" style="9" customWidth="1"/>
    <col min="4880" max="4880" width="7.75" style="9" customWidth="1"/>
    <col min="4881" max="4881" width="1" style="9" customWidth="1"/>
    <col min="4882" max="4882" width="7.75" style="9" customWidth="1"/>
    <col min="4883" max="4883" width="1" style="9" customWidth="1"/>
    <col min="4884" max="4884" width="7.75" style="9" customWidth="1"/>
    <col min="4885" max="4885" width="1" style="9" customWidth="1"/>
    <col min="4886" max="4886" width="8.25" style="9" customWidth="1"/>
    <col min="4887" max="4887" width="0.875" style="9" customWidth="1"/>
    <col min="4888" max="4888" width="2.375" style="9" customWidth="1"/>
    <col min="4889" max="4889" width="26.375" style="9" customWidth="1"/>
    <col min="4890" max="4890" width="3.5" style="9" customWidth="1"/>
    <col min="4891" max="4891" width="3.625" style="9" customWidth="1"/>
    <col min="4892" max="5120" width="9" style="9"/>
    <col min="5121" max="5121" width="1.125" style="9" customWidth="1"/>
    <col min="5122" max="5122" width="1.375" style="9" customWidth="1"/>
    <col min="5123" max="5123" width="5.125" style="9" customWidth="1"/>
    <col min="5124" max="5124" width="3.5" style="9" customWidth="1"/>
    <col min="5125" max="5125" width="9" style="9"/>
    <col min="5126" max="5126" width="8.625" style="9" customWidth="1"/>
    <col min="5127" max="5127" width="0.625" style="9" customWidth="1"/>
    <col min="5128" max="5128" width="8.625" style="9" customWidth="1"/>
    <col min="5129" max="5129" width="0.625" style="9" customWidth="1"/>
    <col min="5130" max="5130" width="8.125" style="9" customWidth="1"/>
    <col min="5131" max="5131" width="1" style="9" customWidth="1"/>
    <col min="5132" max="5132" width="8.625" style="9" customWidth="1"/>
    <col min="5133" max="5133" width="1.25" style="9" customWidth="1"/>
    <col min="5134" max="5134" width="8.25" style="9" customWidth="1"/>
    <col min="5135" max="5135" width="1" style="9" customWidth="1"/>
    <col min="5136" max="5136" width="7.75" style="9" customWidth="1"/>
    <col min="5137" max="5137" width="1" style="9" customWidth="1"/>
    <col min="5138" max="5138" width="7.75" style="9" customWidth="1"/>
    <col min="5139" max="5139" width="1" style="9" customWidth="1"/>
    <col min="5140" max="5140" width="7.75" style="9" customWidth="1"/>
    <col min="5141" max="5141" width="1" style="9" customWidth="1"/>
    <col min="5142" max="5142" width="8.25" style="9" customWidth="1"/>
    <col min="5143" max="5143" width="0.875" style="9" customWidth="1"/>
    <col min="5144" max="5144" width="2.375" style="9" customWidth="1"/>
    <col min="5145" max="5145" width="26.375" style="9" customWidth="1"/>
    <col min="5146" max="5146" width="3.5" style="9" customWidth="1"/>
    <col min="5147" max="5147" width="3.625" style="9" customWidth="1"/>
    <col min="5148" max="5376" width="9" style="9"/>
    <col min="5377" max="5377" width="1.125" style="9" customWidth="1"/>
    <col min="5378" max="5378" width="1.375" style="9" customWidth="1"/>
    <col min="5379" max="5379" width="5.125" style="9" customWidth="1"/>
    <col min="5380" max="5380" width="3.5" style="9" customWidth="1"/>
    <col min="5381" max="5381" width="9" style="9"/>
    <col min="5382" max="5382" width="8.625" style="9" customWidth="1"/>
    <col min="5383" max="5383" width="0.625" style="9" customWidth="1"/>
    <col min="5384" max="5384" width="8.625" style="9" customWidth="1"/>
    <col min="5385" max="5385" width="0.625" style="9" customWidth="1"/>
    <col min="5386" max="5386" width="8.125" style="9" customWidth="1"/>
    <col min="5387" max="5387" width="1" style="9" customWidth="1"/>
    <col min="5388" max="5388" width="8.625" style="9" customWidth="1"/>
    <col min="5389" max="5389" width="1.25" style="9" customWidth="1"/>
    <col min="5390" max="5390" width="8.25" style="9" customWidth="1"/>
    <col min="5391" max="5391" width="1" style="9" customWidth="1"/>
    <col min="5392" max="5392" width="7.75" style="9" customWidth="1"/>
    <col min="5393" max="5393" width="1" style="9" customWidth="1"/>
    <col min="5394" max="5394" width="7.75" style="9" customWidth="1"/>
    <col min="5395" max="5395" width="1" style="9" customWidth="1"/>
    <col min="5396" max="5396" width="7.75" style="9" customWidth="1"/>
    <col min="5397" max="5397" width="1" style="9" customWidth="1"/>
    <col min="5398" max="5398" width="8.25" style="9" customWidth="1"/>
    <col min="5399" max="5399" width="0.875" style="9" customWidth="1"/>
    <col min="5400" max="5400" width="2.375" style="9" customWidth="1"/>
    <col min="5401" max="5401" width="26.375" style="9" customWidth="1"/>
    <col min="5402" max="5402" width="3.5" style="9" customWidth="1"/>
    <col min="5403" max="5403" width="3.625" style="9" customWidth="1"/>
    <col min="5404" max="5632" width="9" style="9"/>
    <col min="5633" max="5633" width="1.125" style="9" customWidth="1"/>
    <col min="5634" max="5634" width="1.375" style="9" customWidth="1"/>
    <col min="5635" max="5635" width="5.125" style="9" customWidth="1"/>
    <col min="5636" max="5636" width="3.5" style="9" customWidth="1"/>
    <col min="5637" max="5637" width="9" style="9"/>
    <col min="5638" max="5638" width="8.625" style="9" customWidth="1"/>
    <col min="5639" max="5639" width="0.625" style="9" customWidth="1"/>
    <col min="5640" max="5640" width="8.625" style="9" customWidth="1"/>
    <col min="5641" max="5641" width="0.625" style="9" customWidth="1"/>
    <col min="5642" max="5642" width="8.125" style="9" customWidth="1"/>
    <col min="5643" max="5643" width="1" style="9" customWidth="1"/>
    <col min="5644" max="5644" width="8.625" style="9" customWidth="1"/>
    <col min="5645" max="5645" width="1.25" style="9" customWidth="1"/>
    <col min="5646" max="5646" width="8.25" style="9" customWidth="1"/>
    <col min="5647" max="5647" width="1" style="9" customWidth="1"/>
    <col min="5648" max="5648" width="7.75" style="9" customWidth="1"/>
    <col min="5649" max="5649" width="1" style="9" customWidth="1"/>
    <col min="5650" max="5650" width="7.75" style="9" customWidth="1"/>
    <col min="5651" max="5651" width="1" style="9" customWidth="1"/>
    <col min="5652" max="5652" width="7.75" style="9" customWidth="1"/>
    <col min="5653" max="5653" width="1" style="9" customWidth="1"/>
    <col min="5654" max="5654" width="8.25" style="9" customWidth="1"/>
    <col min="5655" max="5655" width="0.875" style="9" customWidth="1"/>
    <col min="5656" max="5656" width="2.375" style="9" customWidth="1"/>
    <col min="5657" max="5657" width="26.375" style="9" customWidth="1"/>
    <col min="5658" max="5658" width="3.5" style="9" customWidth="1"/>
    <col min="5659" max="5659" width="3.625" style="9" customWidth="1"/>
    <col min="5660" max="5888" width="9" style="9"/>
    <col min="5889" max="5889" width="1.125" style="9" customWidth="1"/>
    <col min="5890" max="5890" width="1.375" style="9" customWidth="1"/>
    <col min="5891" max="5891" width="5.125" style="9" customWidth="1"/>
    <col min="5892" max="5892" width="3.5" style="9" customWidth="1"/>
    <col min="5893" max="5893" width="9" style="9"/>
    <col min="5894" max="5894" width="8.625" style="9" customWidth="1"/>
    <col min="5895" max="5895" width="0.625" style="9" customWidth="1"/>
    <col min="5896" max="5896" width="8.625" style="9" customWidth="1"/>
    <col min="5897" max="5897" width="0.625" style="9" customWidth="1"/>
    <col min="5898" max="5898" width="8.125" style="9" customWidth="1"/>
    <col min="5899" max="5899" width="1" style="9" customWidth="1"/>
    <col min="5900" max="5900" width="8.625" style="9" customWidth="1"/>
    <col min="5901" max="5901" width="1.25" style="9" customWidth="1"/>
    <col min="5902" max="5902" width="8.25" style="9" customWidth="1"/>
    <col min="5903" max="5903" width="1" style="9" customWidth="1"/>
    <col min="5904" max="5904" width="7.75" style="9" customWidth="1"/>
    <col min="5905" max="5905" width="1" style="9" customWidth="1"/>
    <col min="5906" max="5906" width="7.75" style="9" customWidth="1"/>
    <col min="5907" max="5907" width="1" style="9" customWidth="1"/>
    <col min="5908" max="5908" width="7.75" style="9" customWidth="1"/>
    <col min="5909" max="5909" width="1" style="9" customWidth="1"/>
    <col min="5910" max="5910" width="8.25" style="9" customWidth="1"/>
    <col min="5911" max="5911" width="0.875" style="9" customWidth="1"/>
    <col min="5912" max="5912" width="2.375" style="9" customWidth="1"/>
    <col min="5913" max="5913" width="26.375" style="9" customWidth="1"/>
    <col min="5914" max="5914" width="3.5" style="9" customWidth="1"/>
    <col min="5915" max="5915" width="3.625" style="9" customWidth="1"/>
    <col min="5916" max="6144" width="9" style="9"/>
    <col min="6145" max="6145" width="1.125" style="9" customWidth="1"/>
    <col min="6146" max="6146" width="1.375" style="9" customWidth="1"/>
    <col min="6147" max="6147" width="5.125" style="9" customWidth="1"/>
    <col min="6148" max="6148" width="3.5" style="9" customWidth="1"/>
    <col min="6149" max="6149" width="9" style="9"/>
    <col min="6150" max="6150" width="8.625" style="9" customWidth="1"/>
    <col min="6151" max="6151" width="0.625" style="9" customWidth="1"/>
    <col min="6152" max="6152" width="8.625" style="9" customWidth="1"/>
    <col min="6153" max="6153" width="0.625" style="9" customWidth="1"/>
    <col min="6154" max="6154" width="8.125" style="9" customWidth="1"/>
    <col min="6155" max="6155" width="1" style="9" customWidth="1"/>
    <col min="6156" max="6156" width="8.625" style="9" customWidth="1"/>
    <col min="6157" max="6157" width="1.25" style="9" customWidth="1"/>
    <col min="6158" max="6158" width="8.25" style="9" customWidth="1"/>
    <col min="6159" max="6159" width="1" style="9" customWidth="1"/>
    <col min="6160" max="6160" width="7.75" style="9" customWidth="1"/>
    <col min="6161" max="6161" width="1" style="9" customWidth="1"/>
    <col min="6162" max="6162" width="7.75" style="9" customWidth="1"/>
    <col min="6163" max="6163" width="1" style="9" customWidth="1"/>
    <col min="6164" max="6164" width="7.75" style="9" customWidth="1"/>
    <col min="6165" max="6165" width="1" style="9" customWidth="1"/>
    <col min="6166" max="6166" width="8.25" style="9" customWidth="1"/>
    <col min="6167" max="6167" width="0.875" style="9" customWidth="1"/>
    <col min="6168" max="6168" width="2.375" style="9" customWidth="1"/>
    <col min="6169" max="6169" width="26.375" style="9" customWidth="1"/>
    <col min="6170" max="6170" width="3.5" style="9" customWidth="1"/>
    <col min="6171" max="6171" width="3.625" style="9" customWidth="1"/>
    <col min="6172" max="6400" width="9" style="9"/>
    <col min="6401" max="6401" width="1.125" style="9" customWidth="1"/>
    <col min="6402" max="6402" width="1.375" style="9" customWidth="1"/>
    <col min="6403" max="6403" width="5.125" style="9" customWidth="1"/>
    <col min="6404" max="6404" width="3.5" style="9" customWidth="1"/>
    <col min="6405" max="6405" width="9" style="9"/>
    <col min="6406" max="6406" width="8.625" style="9" customWidth="1"/>
    <col min="6407" max="6407" width="0.625" style="9" customWidth="1"/>
    <col min="6408" max="6408" width="8.625" style="9" customWidth="1"/>
    <col min="6409" max="6409" width="0.625" style="9" customWidth="1"/>
    <col min="6410" max="6410" width="8.125" style="9" customWidth="1"/>
    <col min="6411" max="6411" width="1" style="9" customWidth="1"/>
    <col min="6412" max="6412" width="8.625" style="9" customWidth="1"/>
    <col min="6413" max="6413" width="1.25" style="9" customWidth="1"/>
    <col min="6414" max="6414" width="8.25" style="9" customWidth="1"/>
    <col min="6415" max="6415" width="1" style="9" customWidth="1"/>
    <col min="6416" max="6416" width="7.75" style="9" customWidth="1"/>
    <col min="6417" max="6417" width="1" style="9" customWidth="1"/>
    <col min="6418" max="6418" width="7.75" style="9" customWidth="1"/>
    <col min="6419" max="6419" width="1" style="9" customWidth="1"/>
    <col min="6420" max="6420" width="7.75" style="9" customWidth="1"/>
    <col min="6421" max="6421" width="1" style="9" customWidth="1"/>
    <col min="6422" max="6422" width="8.25" style="9" customWidth="1"/>
    <col min="6423" max="6423" width="0.875" style="9" customWidth="1"/>
    <col min="6424" max="6424" width="2.375" style="9" customWidth="1"/>
    <col min="6425" max="6425" width="26.375" style="9" customWidth="1"/>
    <col min="6426" max="6426" width="3.5" style="9" customWidth="1"/>
    <col min="6427" max="6427" width="3.625" style="9" customWidth="1"/>
    <col min="6428" max="6656" width="9" style="9"/>
    <col min="6657" max="6657" width="1.125" style="9" customWidth="1"/>
    <col min="6658" max="6658" width="1.375" style="9" customWidth="1"/>
    <col min="6659" max="6659" width="5.125" style="9" customWidth="1"/>
    <col min="6660" max="6660" width="3.5" style="9" customWidth="1"/>
    <col min="6661" max="6661" width="9" style="9"/>
    <col min="6662" max="6662" width="8.625" style="9" customWidth="1"/>
    <col min="6663" max="6663" width="0.625" style="9" customWidth="1"/>
    <col min="6664" max="6664" width="8.625" style="9" customWidth="1"/>
    <col min="6665" max="6665" width="0.625" style="9" customWidth="1"/>
    <col min="6666" max="6666" width="8.125" style="9" customWidth="1"/>
    <col min="6667" max="6667" width="1" style="9" customWidth="1"/>
    <col min="6668" max="6668" width="8.625" style="9" customWidth="1"/>
    <col min="6669" max="6669" width="1.25" style="9" customWidth="1"/>
    <col min="6670" max="6670" width="8.25" style="9" customWidth="1"/>
    <col min="6671" max="6671" width="1" style="9" customWidth="1"/>
    <col min="6672" max="6672" width="7.75" style="9" customWidth="1"/>
    <col min="6673" max="6673" width="1" style="9" customWidth="1"/>
    <col min="6674" max="6674" width="7.75" style="9" customWidth="1"/>
    <col min="6675" max="6675" width="1" style="9" customWidth="1"/>
    <col min="6676" max="6676" width="7.75" style="9" customWidth="1"/>
    <col min="6677" max="6677" width="1" style="9" customWidth="1"/>
    <col min="6678" max="6678" width="8.25" style="9" customWidth="1"/>
    <col min="6679" max="6679" width="0.875" style="9" customWidth="1"/>
    <col min="6680" max="6680" width="2.375" style="9" customWidth="1"/>
    <col min="6681" max="6681" width="26.375" style="9" customWidth="1"/>
    <col min="6682" max="6682" width="3.5" style="9" customWidth="1"/>
    <col min="6683" max="6683" width="3.625" style="9" customWidth="1"/>
    <col min="6684" max="6912" width="9" style="9"/>
    <col min="6913" max="6913" width="1.125" style="9" customWidth="1"/>
    <col min="6914" max="6914" width="1.375" style="9" customWidth="1"/>
    <col min="6915" max="6915" width="5.125" style="9" customWidth="1"/>
    <col min="6916" max="6916" width="3.5" style="9" customWidth="1"/>
    <col min="6917" max="6917" width="9" style="9"/>
    <col min="6918" max="6918" width="8.625" style="9" customWidth="1"/>
    <col min="6919" max="6919" width="0.625" style="9" customWidth="1"/>
    <col min="6920" max="6920" width="8.625" style="9" customWidth="1"/>
    <col min="6921" max="6921" width="0.625" style="9" customWidth="1"/>
    <col min="6922" max="6922" width="8.125" style="9" customWidth="1"/>
    <col min="6923" max="6923" width="1" style="9" customWidth="1"/>
    <col min="6924" max="6924" width="8.625" style="9" customWidth="1"/>
    <col min="6925" max="6925" width="1.25" style="9" customWidth="1"/>
    <col min="6926" max="6926" width="8.25" style="9" customWidth="1"/>
    <col min="6927" max="6927" width="1" style="9" customWidth="1"/>
    <col min="6928" max="6928" width="7.75" style="9" customWidth="1"/>
    <col min="6929" max="6929" width="1" style="9" customWidth="1"/>
    <col min="6930" max="6930" width="7.75" style="9" customWidth="1"/>
    <col min="6931" max="6931" width="1" style="9" customWidth="1"/>
    <col min="6932" max="6932" width="7.75" style="9" customWidth="1"/>
    <col min="6933" max="6933" width="1" style="9" customWidth="1"/>
    <col min="6934" max="6934" width="8.25" style="9" customWidth="1"/>
    <col min="6935" max="6935" width="0.875" style="9" customWidth="1"/>
    <col min="6936" max="6936" width="2.375" style="9" customWidth="1"/>
    <col min="6937" max="6937" width="26.375" style="9" customWidth="1"/>
    <col min="6938" max="6938" width="3.5" style="9" customWidth="1"/>
    <col min="6939" max="6939" width="3.625" style="9" customWidth="1"/>
    <col min="6940" max="7168" width="9" style="9"/>
    <col min="7169" max="7169" width="1.125" style="9" customWidth="1"/>
    <col min="7170" max="7170" width="1.375" style="9" customWidth="1"/>
    <col min="7171" max="7171" width="5.125" style="9" customWidth="1"/>
    <col min="7172" max="7172" width="3.5" style="9" customWidth="1"/>
    <col min="7173" max="7173" width="9" style="9"/>
    <col min="7174" max="7174" width="8.625" style="9" customWidth="1"/>
    <col min="7175" max="7175" width="0.625" style="9" customWidth="1"/>
    <col min="7176" max="7176" width="8.625" style="9" customWidth="1"/>
    <col min="7177" max="7177" width="0.625" style="9" customWidth="1"/>
    <col min="7178" max="7178" width="8.125" style="9" customWidth="1"/>
    <col min="7179" max="7179" width="1" style="9" customWidth="1"/>
    <col min="7180" max="7180" width="8.625" style="9" customWidth="1"/>
    <col min="7181" max="7181" width="1.25" style="9" customWidth="1"/>
    <col min="7182" max="7182" width="8.25" style="9" customWidth="1"/>
    <col min="7183" max="7183" width="1" style="9" customWidth="1"/>
    <col min="7184" max="7184" width="7.75" style="9" customWidth="1"/>
    <col min="7185" max="7185" width="1" style="9" customWidth="1"/>
    <col min="7186" max="7186" width="7.75" style="9" customWidth="1"/>
    <col min="7187" max="7187" width="1" style="9" customWidth="1"/>
    <col min="7188" max="7188" width="7.75" style="9" customWidth="1"/>
    <col min="7189" max="7189" width="1" style="9" customWidth="1"/>
    <col min="7190" max="7190" width="8.25" style="9" customWidth="1"/>
    <col min="7191" max="7191" width="0.875" style="9" customWidth="1"/>
    <col min="7192" max="7192" width="2.375" style="9" customWidth="1"/>
    <col min="7193" max="7193" width="26.375" style="9" customWidth="1"/>
    <col min="7194" max="7194" width="3.5" style="9" customWidth="1"/>
    <col min="7195" max="7195" width="3.625" style="9" customWidth="1"/>
    <col min="7196" max="7424" width="9" style="9"/>
    <col min="7425" max="7425" width="1.125" style="9" customWidth="1"/>
    <col min="7426" max="7426" width="1.375" style="9" customWidth="1"/>
    <col min="7427" max="7427" width="5.125" style="9" customWidth="1"/>
    <col min="7428" max="7428" width="3.5" style="9" customWidth="1"/>
    <col min="7429" max="7429" width="9" style="9"/>
    <col min="7430" max="7430" width="8.625" style="9" customWidth="1"/>
    <col min="7431" max="7431" width="0.625" style="9" customWidth="1"/>
    <col min="7432" max="7432" width="8.625" style="9" customWidth="1"/>
    <col min="7433" max="7433" width="0.625" style="9" customWidth="1"/>
    <col min="7434" max="7434" width="8.125" style="9" customWidth="1"/>
    <col min="7435" max="7435" width="1" style="9" customWidth="1"/>
    <col min="7436" max="7436" width="8.625" style="9" customWidth="1"/>
    <col min="7437" max="7437" width="1.25" style="9" customWidth="1"/>
    <col min="7438" max="7438" width="8.25" style="9" customWidth="1"/>
    <col min="7439" max="7439" width="1" style="9" customWidth="1"/>
    <col min="7440" max="7440" width="7.75" style="9" customWidth="1"/>
    <col min="7441" max="7441" width="1" style="9" customWidth="1"/>
    <col min="7442" max="7442" width="7.75" style="9" customWidth="1"/>
    <col min="7443" max="7443" width="1" style="9" customWidth="1"/>
    <col min="7444" max="7444" width="7.75" style="9" customWidth="1"/>
    <col min="7445" max="7445" width="1" style="9" customWidth="1"/>
    <col min="7446" max="7446" width="8.25" style="9" customWidth="1"/>
    <col min="7447" max="7447" width="0.875" style="9" customWidth="1"/>
    <col min="7448" max="7448" width="2.375" style="9" customWidth="1"/>
    <col min="7449" max="7449" width="26.375" style="9" customWidth="1"/>
    <col min="7450" max="7450" width="3.5" style="9" customWidth="1"/>
    <col min="7451" max="7451" width="3.625" style="9" customWidth="1"/>
    <col min="7452" max="7680" width="9" style="9"/>
    <col min="7681" max="7681" width="1.125" style="9" customWidth="1"/>
    <col min="7682" max="7682" width="1.375" style="9" customWidth="1"/>
    <col min="7683" max="7683" width="5.125" style="9" customWidth="1"/>
    <col min="7684" max="7684" width="3.5" style="9" customWidth="1"/>
    <col min="7685" max="7685" width="9" style="9"/>
    <col min="7686" max="7686" width="8.625" style="9" customWidth="1"/>
    <col min="7687" max="7687" width="0.625" style="9" customWidth="1"/>
    <col min="7688" max="7688" width="8.625" style="9" customWidth="1"/>
    <col min="7689" max="7689" width="0.625" style="9" customWidth="1"/>
    <col min="7690" max="7690" width="8.125" style="9" customWidth="1"/>
    <col min="7691" max="7691" width="1" style="9" customWidth="1"/>
    <col min="7692" max="7692" width="8.625" style="9" customWidth="1"/>
    <col min="7693" max="7693" width="1.25" style="9" customWidth="1"/>
    <col min="7694" max="7694" width="8.25" style="9" customWidth="1"/>
    <col min="7695" max="7695" width="1" style="9" customWidth="1"/>
    <col min="7696" max="7696" width="7.75" style="9" customWidth="1"/>
    <col min="7697" max="7697" width="1" style="9" customWidth="1"/>
    <col min="7698" max="7698" width="7.75" style="9" customWidth="1"/>
    <col min="7699" max="7699" width="1" style="9" customWidth="1"/>
    <col min="7700" max="7700" width="7.75" style="9" customWidth="1"/>
    <col min="7701" max="7701" width="1" style="9" customWidth="1"/>
    <col min="7702" max="7702" width="8.25" style="9" customWidth="1"/>
    <col min="7703" max="7703" width="0.875" style="9" customWidth="1"/>
    <col min="7704" max="7704" width="2.375" style="9" customWidth="1"/>
    <col min="7705" max="7705" width="26.375" style="9" customWidth="1"/>
    <col min="7706" max="7706" width="3.5" style="9" customWidth="1"/>
    <col min="7707" max="7707" width="3.625" style="9" customWidth="1"/>
    <col min="7708" max="7936" width="9" style="9"/>
    <col min="7937" max="7937" width="1.125" style="9" customWidth="1"/>
    <col min="7938" max="7938" width="1.375" style="9" customWidth="1"/>
    <col min="7939" max="7939" width="5.125" style="9" customWidth="1"/>
    <col min="7940" max="7940" width="3.5" style="9" customWidth="1"/>
    <col min="7941" max="7941" width="9" style="9"/>
    <col min="7942" max="7942" width="8.625" style="9" customWidth="1"/>
    <col min="7943" max="7943" width="0.625" style="9" customWidth="1"/>
    <col min="7944" max="7944" width="8.625" style="9" customWidth="1"/>
    <col min="7945" max="7945" width="0.625" style="9" customWidth="1"/>
    <col min="7946" max="7946" width="8.125" style="9" customWidth="1"/>
    <col min="7947" max="7947" width="1" style="9" customWidth="1"/>
    <col min="7948" max="7948" width="8.625" style="9" customWidth="1"/>
    <col min="7949" max="7949" width="1.25" style="9" customWidth="1"/>
    <col min="7950" max="7950" width="8.25" style="9" customWidth="1"/>
    <col min="7951" max="7951" width="1" style="9" customWidth="1"/>
    <col min="7952" max="7952" width="7.75" style="9" customWidth="1"/>
    <col min="7953" max="7953" width="1" style="9" customWidth="1"/>
    <col min="7954" max="7954" width="7.75" style="9" customWidth="1"/>
    <col min="7955" max="7955" width="1" style="9" customWidth="1"/>
    <col min="7956" max="7956" width="7.75" style="9" customWidth="1"/>
    <col min="7957" max="7957" width="1" style="9" customWidth="1"/>
    <col min="7958" max="7958" width="8.25" style="9" customWidth="1"/>
    <col min="7959" max="7959" width="0.875" style="9" customWidth="1"/>
    <col min="7960" max="7960" width="2.375" style="9" customWidth="1"/>
    <col min="7961" max="7961" width="26.375" style="9" customWidth="1"/>
    <col min="7962" max="7962" width="3.5" style="9" customWidth="1"/>
    <col min="7963" max="7963" width="3.625" style="9" customWidth="1"/>
    <col min="7964" max="8192" width="9" style="9"/>
    <col min="8193" max="8193" width="1.125" style="9" customWidth="1"/>
    <col min="8194" max="8194" width="1.375" style="9" customWidth="1"/>
    <col min="8195" max="8195" width="5.125" style="9" customWidth="1"/>
    <col min="8196" max="8196" width="3.5" style="9" customWidth="1"/>
    <col min="8197" max="8197" width="9" style="9"/>
    <col min="8198" max="8198" width="8.625" style="9" customWidth="1"/>
    <col min="8199" max="8199" width="0.625" style="9" customWidth="1"/>
    <col min="8200" max="8200" width="8.625" style="9" customWidth="1"/>
    <col min="8201" max="8201" width="0.625" style="9" customWidth="1"/>
    <col min="8202" max="8202" width="8.125" style="9" customWidth="1"/>
    <col min="8203" max="8203" width="1" style="9" customWidth="1"/>
    <col min="8204" max="8204" width="8.625" style="9" customWidth="1"/>
    <col min="8205" max="8205" width="1.25" style="9" customWidth="1"/>
    <col min="8206" max="8206" width="8.25" style="9" customWidth="1"/>
    <col min="8207" max="8207" width="1" style="9" customWidth="1"/>
    <col min="8208" max="8208" width="7.75" style="9" customWidth="1"/>
    <col min="8209" max="8209" width="1" style="9" customWidth="1"/>
    <col min="8210" max="8210" width="7.75" style="9" customWidth="1"/>
    <col min="8211" max="8211" width="1" style="9" customWidth="1"/>
    <col min="8212" max="8212" width="7.75" style="9" customWidth="1"/>
    <col min="8213" max="8213" width="1" style="9" customWidth="1"/>
    <col min="8214" max="8214" width="8.25" style="9" customWidth="1"/>
    <col min="8215" max="8215" width="0.875" style="9" customWidth="1"/>
    <col min="8216" max="8216" width="2.375" style="9" customWidth="1"/>
    <col min="8217" max="8217" width="26.375" style="9" customWidth="1"/>
    <col min="8218" max="8218" width="3.5" style="9" customWidth="1"/>
    <col min="8219" max="8219" width="3.625" style="9" customWidth="1"/>
    <col min="8220" max="8448" width="9" style="9"/>
    <col min="8449" max="8449" width="1.125" style="9" customWidth="1"/>
    <col min="8450" max="8450" width="1.375" style="9" customWidth="1"/>
    <col min="8451" max="8451" width="5.125" style="9" customWidth="1"/>
    <col min="8452" max="8452" width="3.5" style="9" customWidth="1"/>
    <col min="8453" max="8453" width="9" style="9"/>
    <col min="8454" max="8454" width="8.625" style="9" customWidth="1"/>
    <col min="8455" max="8455" width="0.625" style="9" customWidth="1"/>
    <col min="8456" max="8456" width="8.625" style="9" customWidth="1"/>
    <col min="8457" max="8457" width="0.625" style="9" customWidth="1"/>
    <col min="8458" max="8458" width="8.125" style="9" customWidth="1"/>
    <col min="8459" max="8459" width="1" style="9" customWidth="1"/>
    <col min="8460" max="8460" width="8.625" style="9" customWidth="1"/>
    <col min="8461" max="8461" width="1.25" style="9" customWidth="1"/>
    <col min="8462" max="8462" width="8.25" style="9" customWidth="1"/>
    <col min="8463" max="8463" width="1" style="9" customWidth="1"/>
    <col min="8464" max="8464" width="7.75" style="9" customWidth="1"/>
    <col min="8465" max="8465" width="1" style="9" customWidth="1"/>
    <col min="8466" max="8466" width="7.75" style="9" customWidth="1"/>
    <col min="8467" max="8467" width="1" style="9" customWidth="1"/>
    <col min="8468" max="8468" width="7.75" style="9" customWidth="1"/>
    <col min="8469" max="8469" width="1" style="9" customWidth="1"/>
    <col min="8470" max="8470" width="8.25" style="9" customWidth="1"/>
    <col min="8471" max="8471" width="0.875" style="9" customWidth="1"/>
    <col min="8472" max="8472" width="2.375" style="9" customWidth="1"/>
    <col min="8473" max="8473" width="26.375" style="9" customWidth="1"/>
    <col min="8474" max="8474" width="3.5" style="9" customWidth="1"/>
    <col min="8475" max="8475" width="3.625" style="9" customWidth="1"/>
    <col min="8476" max="8704" width="9" style="9"/>
    <col min="8705" max="8705" width="1.125" style="9" customWidth="1"/>
    <col min="8706" max="8706" width="1.375" style="9" customWidth="1"/>
    <col min="8707" max="8707" width="5.125" style="9" customWidth="1"/>
    <col min="8708" max="8708" width="3.5" style="9" customWidth="1"/>
    <col min="8709" max="8709" width="9" style="9"/>
    <col min="8710" max="8710" width="8.625" style="9" customWidth="1"/>
    <col min="8711" max="8711" width="0.625" style="9" customWidth="1"/>
    <col min="8712" max="8712" width="8.625" style="9" customWidth="1"/>
    <col min="8713" max="8713" width="0.625" style="9" customWidth="1"/>
    <col min="8714" max="8714" width="8.125" style="9" customWidth="1"/>
    <col min="8715" max="8715" width="1" style="9" customWidth="1"/>
    <col min="8716" max="8716" width="8.625" style="9" customWidth="1"/>
    <col min="8717" max="8717" width="1.25" style="9" customWidth="1"/>
    <col min="8718" max="8718" width="8.25" style="9" customWidth="1"/>
    <col min="8719" max="8719" width="1" style="9" customWidth="1"/>
    <col min="8720" max="8720" width="7.75" style="9" customWidth="1"/>
    <col min="8721" max="8721" width="1" style="9" customWidth="1"/>
    <col min="8722" max="8722" width="7.75" style="9" customWidth="1"/>
    <col min="8723" max="8723" width="1" style="9" customWidth="1"/>
    <col min="8724" max="8724" width="7.75" style="9" customWidth="1"/>
    <col min="8725" max="8725" width="1" style="9" customWidth="1"/>
    <col min="8726" max="8726" width="8.25" style="9" customWidth="1"/>
    <col min="8727" max="8727" width="0.875" style="9" customWidth="1"/>
    <col min="8728" max="8728" width="2.375" style="9" customWidth="1"/>
    <col min="8729" max="8729" width="26.375" style="9" customWidth="1"/>
    <col min="8730" max="8730" width="3.5" style="9" customWidth="1"/>
    <col min="8731" max="8731" width="3.625" style="9" customWidth="1"/>
    <col min="8732" max="8960" width="9" style="9"/>
    <col min="8961" max="8961" width="1.125" style="9" customWidth="1"/>
    <col min="8962" max="8962" width="1.375" style="9" customWidth="1"/>
    <col min="8963" max="8963" width="5.125" style="9" customWidth="1"/>
    <col min="8964" max="8964" width="3.5" style="9" customWidth="1"/>
    <col min="8965" max="8965" width="9" style="9"/>
    <col min="8966" max="8966" width="8.625" style="9" customWidth="1"/>
    <col min="8967" max="8967" width="0.625" style="9" customWidth="1"/>
    <col min="8968" max="8968" width="8.625" style="9" customWidth="1"/>
    <col min="8969" max="8969" width="0.625" style="9" customWidth="1"/>
    <col min="8970" max="8970" width="8.125" style="9" customWidth="1"/>
    <col min="8971" max="8971" width="1" style="9" customWidth="1"/>
    <col min="8972" max="8972" width="8.625" style="9" customWidth="1"/>
    <col min="8973" max="8973" width="1.25" style="9" customWidth="1"/>
    <col min="8974" max="8974" width="8.25" style="9" customWidth="1"/>
    <col min="8975" max="8975" width="1" style="9" customWidth="1"/>
    <col min="8976" max="8976" width="7.75" style="9" customWidth="1"/>
    <col min="8977" max="8977" width="1" style="9" customWidth="1"/>
    <col min="8978" max="8978" width="7.75" style="9" customWidth="1"/>
    <col min="8979" max="8979" width="1" style="9" customWidth="1"/>
    <col min="8980" max="8980" width="7.75" style="9" customWidth="1"/>
    <col min="8981" max="8981" width="1" style="9" customWidth="1"/>
    <col min="8982" max="8982" width="8.25" style="9" customWidth="1"/>
    <col min="8983" max="8983" width="0.875" style="9" customWidth="1"/>
    <col min="8984" max="8984" width="2.375" style="9" customWidth="1"/>
    <col min="8985" max="8985" width="26.375" style="9" customWidth="1"/>
    <col min="8986" max="8986" width="3.5" style="9" customWidth="1"/>
    <col min="8987" max="8987" width="3.625" style="9" customWidth="1"/>
    <col min="8988" max="9216" width="9" style="9"/>
    <col min="9217" max="9217" width="1.125" style="9" customWidth="1"/>
    <col min="9218" max="9218" width="1.375" style="9" customWidth="1"/>
    <col min="9219" max="9219" width="5.125" style="9" customWidth="1"/>
    <col min="9220" max="9220" width="3.5" style="9" customWidth="1"/>
    <col min="9221" max="9221" width="9" style="9"/>
    <col min="9222" max="9222" width="8.625" style="9" customWidth="1"/>
    <col min="9223" max="9223" width="0.625" style="9" customWidth="1"/>
    <col min="9224" max="9224" width="8.625" style="9" customWidth="1"/>
    <col min="9225" max="9225" width="0.625" style="9" customWidth="1"/>
    <col min="9226" max="9226" width="8.125" style="9" customWidth="1"/>
    <col min="9227" max="9227" width="1" style="9" customWidth="1"/>
    <col min="9228" max="9228" width="8.625" style="9" customWidth="1"/>
    <col min="9229" max="9229" width="1.25" style="9" customWidth="1"/>
    <col min="9230" max="9230" width="8.25" style="9" customWidth="1"/>
    <col min="9231" max="9231" width="1" style="9" customWidth="1"/>
    <col min="9232" max="9232" width="7.75" style="9" customWidth="1"/>
    <col min="9233" max="9233" width="1" style="9" customWidth="1"/>
    <col min="9234" max="9234" width="7.75" style="9" customWidth="1"/>
    <col min="9235" max="9235" width="1" style="9" customWidth="1"/>
    <col min="9236" max="9236" width="7.75" style="9" customWidth="1"/>
    <col min="9237" max="9237" width="1" style="9" customWidth="1"/>
    <col min="9238" max="9238" width="8.25" style="9" customWidth="1"/>
    <col min="9239" max="9239" width="0.875" style="9" customWidth="1"/>
    <col min="9240" max="9240" width="2.375" style="9" customWidth="1"/>
    <col min="9241" max="9241" width="26.375" style="9" customWidth="1"/>
    <col min="9242" max="9242" width="3.5" style="9" customWidth="1"/>
    <col min="9243" max="9243" width="3.625" style="9" customWidth="1"/>
    <col min="9244" max="9472" width="9" style="9"/>
    <col min="9473" max="9473" width="1.125" style="9" customWidth="1"/>
    <col min="9474" max="9474" width="1.375" style="9" customWidth="1"/>
    <col min="9475" max="9475" width="5.125" style="9" customWidth="1"/>
    <col min="9476" max="9476" width="3.5" style="9" customWidth="1"/>
    <col min="9477" max="9477" width="9" style="9"/>
    <col min="9478" max="9478" width="8.625" style="9" customWidth="1"/>
    <col min="9479" max="9479" width="0.625" style="9" customWidth="1"/>
    <col min="9480" max="9480" width="8.625" style="9" customWidth="1"/>
    <col min="9481" max="9481" width="0.625" style="9" customWidth="1"/>
    <col min="9482" max="9482" width="8.125" style="9" customWidth="1"/>
    <col min="9483" max="9483" width="1" style="9" customWidth="1"/>
    <col min="9484" max="9484" width="8.625" style="9" customWidth="1"/>
    <col min="9485" max="9485" width="1.25" style="9" customWidth="1"/>
    <col min="9486" max="9486" width="8.25" style="9" customWidth="1"/>
    <col min="9487" max="9487" width="1" style="9" customWidth="1"/>
    <col min="9488" max="9488" width="7.75" style="9" customWidth="1"/>
    <col min="9489" max="9489" width="1" style="9" customWidth="1"/>
    <col min="9490" max="9490" width="7.75" style="9" customWidth="1"/>
    <col min="9491" max="9491" width="1" style="9" customWidth="1"/>
    <col min="9492" max="9492" width="7.75" style="9" customWidth="1"/>
    <col min="9493" max="9493" width="1" style="9" customWidth="1"/>
    <col min="9494" max="9494" width="8.25" style="9" customWidth="1"/>
    <col min="9495" max="9495" width="0.875" style="9" customWidth="1"/>
    <col min="9496" max="9496" width="2.375" style="9" customWidth="1"/>
    <col min="9497" max="9497" width="26.375" style="9" customWidth="1"/>
    <col min="9498" max="9498" width="3.5" style="9" customWidth="1"/>
    <col min="9499" max="9499" width="3.625" style="9" customWidth="1"/>
    <col min="9500" max="9728" width="9" style="9"/>
    <col min="9729" max="9729" width="1.125" style="9" customWidth="1"/>
    <col min="9730" max="9730" width="1.375" style="9" customWidth="1"/>
    <col min="9731" max="9731" width="5.125" style="9" customWidth="1"/>
    <col min="9732" max="9732" width="3.5" style="9" customWidth="1"/>
    <col min="9733" max="9733" width="9" style="9"/>
    <col min="9734" max="9734" width="8.625" style="9" customWidth="1"/>
    <col min="9735" max="9735" width="0.625" style="9" customWidth="1"/>
    <col min="9736" max="9736" width="8.625" style="9" customWidth="1"/>
    <col min="9737" max="9737" width="0.625" style="9" customWidth="1"/>
    <col min="9738" max="9738" width="8.125" style="9" customWidth="1"/>
    <col min="9739" max="9739" width="1" style="9" customWidth="1"/>
    <col min="9740" max="9740" width="8.625" style="9" customWidth="1"/>
    <col min="9741" max="9741" width="1.25" style="9" customWidth="1"/>
    <col min="9742" max="9742" width="8.25" style="9" customWidth="1"/>
    <col min="9743" max="9743" width="1" style="9" customWidth="1"/>
    <col min="9744" max="9744" width="7.75" style="9" customWidth="1"/>
    <col min="9745" max="9745" width="1" style="9" customWidth="1"/>
    <col min="9746" max="9746" width="7.75" style="9" customWidth="1"/>
    <col min="9747" max="9747" width="1" style="9" customWidth="1"/>
    <col min="9748" max="9748" width="7.75" style="9" customWidth="1"/>
    <col min="9749" max="9749" width="1" style="9" customWidth="1"/>
    <col min="9750" max="9750" width="8.25" style="9" customWidth="1"/>
    <col min="9751" max="9751" width="0.875" style="9" customWidth="1"/>
    <col min="9752" max="9752" width="2.375" style="9" customWidth="1"/>
    <col min="9753" max="9753" width="26.375" style="9" customWidth="1"/>
    <col min="9754" max="9754" width="3.5" style="9" customWidth="1"/>
    <col min="9755" max="9755" width="3.625" style="9" customWidth="1"/>
    <col min="9756" max="9984" width="9" style="9"/>
    <col min="9985" max="9985" width="1.125" style="9" customWidth="1"/>
    <col min="9986" max="9986" width="1.375" style="9" customWidth="1"/>
    <col min="9987" max="9987" width="5.125" style="9" customWidth="1"/>
    <col min="9988" max="9988" width="3.5" style="9" customWidth="1"/>
    <col min="9989" max="9989" width="9" style="9"/>
    <col min="9990" max="9990" width="8.625" style="9" customWidth="1"/>
    <col min="9991" max="9991" width="0.625" style="9" customWidth="1"/>
    <col min="9992" max="9992" width="8.625" style="9" customWidth="1"/>
    <col min="9993" max="9993" width="0.625" style="9" customWidth="1"/>
    <col min="9994" max="9994" width="8.125" style="9" customWidth="1"/>
    <col min="9995" max="9995" width="1" style="9" customWidth="1"/>
    <col min="9996" max="9996" width="8.625" style="9" customWidth="1"/>
    <col min="9997" max="9997" width="1.25" style="9" customWidth="1"/>
    <col min="9998" max="9998" width="8.25" style="9" customWidth="1"/>
    <col min="9999" max="9999" width="1" style="9" customWidth="1"/>
    <col min="10000" max="10000" width="7.75" style="9" customWidth="1"/>
    <col min="10001" max="10001" width="1" style="9" customWidth="1"/>
    <col min="10002" max="10002" width="7.75" style="9" customWidth="1"/>
    <col min="10003" max="10003" width="1" style="9" customWidth="1"/>
    <col min="10004" max="10004" width="7.75" style="9" customWidth="1"/>
    <col min="10005" max="10005" width="1" style="9" customWidth="1"/>
    <col min="10006" max="10006" width="8.25" style="9" customWidth="1"/>
    <col min="10007" max="10007" width="0.875" style="9" customWidth="1"/>
    <col min="10008" max="10008" width="2.375" style="9" customWidth="1"/>
    <col min="10009" max="10009" width="26.375" style="9" customWidth="1"/>
    <col min="10010" max="10010" width="3.5" style="9" customWidth="1"/>
    <col min="10011" max="10011" width="3.625" style="9" customWidth="1"/>
    <col min="10012" max="10240" width="9" style="9"/>
    <col min="10241" max="10241" width="1.125" style="9" customWidth="1"/>
    <col min="10242" max="10242" width="1.375" style="9" customWidth="1"/>
    <col min="10243" max="10243" width="5.125" style="9" customWidth="1"/>
    <col min="10244" max="10244" width="3.5" style="9" customWidth="1"/>
    <col min="10245" max="10245" width="9" style="9"/>
    <col min="10246" max="10246" width="8.625" style="9" customWidth="1"/>
    <col min="10247" max="10247" width="0.625" style="9" customWidth="1"/>
    <col min="10248" max="10248" width="8.625" style="9" customWidth="1"/>
    <col min="10249" max="10249" width="0.625" style="9" customWidth="1"/>
    <col min="10250" max="10250" width="8.125" style="9" customWidth="1"/>
    <col min="10251" max="10251" width="1" style="9" customWidth="1"/>
    <col min="10252" max="10252" width="8.625" style="9" customWidth="1"/>
    <col min="10253" max="10253" width="1.25" style="9" customWidth="1"/>
    <col min="10254" max="10254" width="8.25" style="9" customWidth="1"/>
    <col min="10255" max="10255" width="1" style="9" customWidth="1"/>
    <col min="10256" max="10256" width="7.75" style="9" customWidth="1"/>
    <col min="10257" max="10257" width="1" style="9" customWidth="1"/>
    <col min="10258" max="10258" width="7.75" style="9" customWidth="1"/>
    <col min="10259" max="10259" width="1" style="9" customWidth="1"/>
    <col min="10260" max="10260" width="7.75" style="9" customWidth="1"/>
    <col min="10261" max="10261" width="1" style="9" customWidth="1"/>
    <col min="10262" max="10262" width="8.25" style="9" customWidth="1"/>
    <col min="10263" max="10263" width="0.875" style="9" customWidth="1"/>
    <col min="10264" max="10264" width="2.375" style="9" customWidth="1"/>
    <col min="10265" max="10265" width="26.375" style="9" customWidth="1"/>
    <col min="10266" max="10266" width="3.5" style="9" customWidth="1"/>
    <col min="10267" max="10267" width="3.625" style="9" customWidth="1"/>
    <col min="10268" max="10496" width="9" style="9"/>
    <col min="10497" max="10497" width="1.125" style="9" customWidth="1"/>
    <col min="10498" max="10498" width="1.375" style="9" customWidth="1"/>
    <col min="10499" max="10499" width="5.125" style="9" customWidth="1"/>
    <col min="10500" max="10500" width="3.5" style="9" customWidth="1"/>
    <col min="10501" max="10501" width="9" style="9"/>
    <col min="10502" max="10502" width="8.625" style="9" customWidth="1"/>
    <col min="10503" max="10503" width="0.625" style="9" customWidth="1"/>
    <col min="10504" max="10504" width="8.625" style="9" customWidth="1"/>
    <col min="10505" max="10505" width="0.625" style="9" customWidth="1"/>
    <col min="10506" max="10506" width="8.125" style="9" customWidth="1"/>
    <col min="10507" max="10507" width="1" style="9" customWidth="1"/>
    <col min="10508" max="10508" width="8.625" style="9" customWidth="1"/>
    <col min="10509" max="10509" width="1.25" style="9" customWidth="1"/>
    <col min="10510" max="10510" width="8.25" style="9" customWidth="1"/>
    <col min="10511" max="10511" width="1" style="9" customWidth="1"/>
    <col min="10512" max="10512" width="7.75" style="9" customWidth="1"/>
    <col min="10513" max="10513" width="1" style="9" customWidth="1"/>
    <col min="10514" max="10514" width="7.75" style="9" customWidth="1"/>
    <col min="10515" max="10515" width="1" style="9" customWidth="1"/>
    <col min="10516" max="10516" width="7.75" style="9" customWidth="1"/>
    <col min="10517" max="10517" width="1" style="9" customWidth="1"/>
    <col min="10518" max="10518" width="8.25" style="9" customWidth="1"/>
    <col min="10519" max="10519" width="0.875" style="9" customWidth="1"/>
    <col min="10520" max="10520" width="2.375" style="9" customWidth="1"/>
    <col min="10521" max="10521" width="26.375" style="9" customWidth="1"/>
    <col min="10522" max="10522" width="3.5" style="9" customWidth="1"/>
    <col min="10523" max="10523" width="3.625" style="9" customWidth="1"/>
    <col min="10524" max="10752" width="9" style="9"/>
    <col min="10753" max="10753" width="1.125" style="9" customWidth="1"/>
    <col min="10754" max="10754" width="1.375" style="9" customWidth="1"/>
    <col min="10755" max="10755" width="5.125" style="9" customWidth="1"/>
    <col min="10756" max="10756" width="3.5" style="9" customWidth="1"/>
    <col min="10757" max="10757" width="9" style="9"/>
    <col min="10758" max="10758" width="8.625" style="9" customWidth="1"/>
    <col min="10759" max="10759" width="0.625" style="9" customWidth="1"/>
    <col min="10760" max="10760" width="8.625" style="9" customWidth="1"/>
    <col min="10761" max="10761" width="0.625" style="9" customWidth="1"/>
    <col min="10762" max="10762" width="8.125" style="9" customWidth="1"/>
    <col min="10763" max="10763" width="1" style="9" customWidth="1"/>
    <col min="10764" max="10764" width="8.625" style="9" customWidth="1"/>
    <col min="10765" max="10765" width="1.25" style="9" customWidth="1"/>
    <col min="10766" max="10766" width="8.25" style="9" customWidth="1"/>
    <col min="10767" max="10767" width="1" style="9" customWidth="1"/>
    <col min="10768" max="10768" width="7.75" style="9" customWidth="1"/>
    <col min="10769" max="10769" width="1" style="9" customWidth="1"/>
    <col min="10770" max="10770" width="7.75" style="9" customWidth="1"/>
    <col min="10771" max="10771" width="1" style="9" customWidth="1"/>
    <col min="10772" max="10772" width="7.75" style="9" customWidth="1"/>
    <col min="10773" max="10773" width="1" style="9" customWidth="1"/>
    <col min="10774" max="10774" width="8.25" style="9" customWidth="1"/>
    <col min="10775" max="10775" width="0.875" style="9" customWidth="1"/>
    <col min="10776" max="10776" width="2.375" style="9" customWidth="1"/>
    <col min="10777" max="10777" width="26.375" style="9" customWidth="1"/>
    <col min="10778" max="10778" width="3.5" style="9" customWidth="1"/>
    <col min="10779" max="10779" width="3.625" style="9" customWidth="1"/>
    <col min="10780" max="11008" width="9" style="9"/>
    <col min="11009" max="11009" width="1.125" style="9" customWidth="1"/>
    <col min="11010" max="11010" width="1.375" style="9" customWidth="1"/>
    <col min="11011" max="11011" width="5.125" style="9" customWidth="1"/>
    <col min="11012" max="11012" width="3.5" style="9" customWidth="1"/>
    <col min="11013" max="11013" width="9" style="9"/>
    <col min="11014" max="11014" width="8.625" style="9" customWidth="1"/>
    <col min="11015" max="11015" width="0.625" style="9" customWidth="1"/>
    <col min="11016" max="11016" width="8.625" style="9" customWidth="1"/>
    <col min="11017" max="11017" width="0.625" style="9" customWidth="1"/>
    <col min="11018" max="11018" width="8.125" style="9" customWidth="1"/>
    <col min="11019" max="11019" width="1" style="9" customWidth="1"/>
    <col min="11020" max="11020" width="8.625" style="9" customWidth="1"/>
    <col min="11021" max="11021" width="1.25" style="9" customWidth="1"/>
    <col min="11022" max="11022" width="8.25" style="9" customWidth="1"/>
    <col min="11023" max="11023" width="1" style="9" customWidth="1"/>
    <col min="11024" max="11024" width="7.75" style="9" customWidth="1"/>
    <col min="11025" max="11025" width="1" style="9" customWidth="1"/>
    <col min="11026" max="11026" width="7.75" style="9" customWidth="1"/>
    <col min="11027" max="11027" width="1" style="9" customWidth="1"/>
    <col min="11028" max="11028" width="7.75" style="9" customWidth="1"/>
    <col min="11029" max="11029" width="1" style="9" customWidth="1"/>
    <col min="11030" max="11030" width="8.25" style="9" customWidth="1"/>
    <col min="11031" max="11031" width="0.875" style="9" customWidth="1"/>
    <col min="11032" max="11032" width="2.375" style="9" customWidth="1"/>
    <col min="11033" max="11033" width="26.375" style="9" customWidth="1"/>
    <col min="11034" max="11034" width="3.5" style="9" customWidth="1"/>
    <col min="11035" max="11035" width="3.625" style="9" customWidth="1"/>
    <col min="11036" max="11264" width="9" style="9"/>
    <col min="11265" max="11265" width="1.125" style="9" customWidth="1"/>
    <col min="11266" max="11266" width="1.375" style="9" customWidth="1"/>
    <col min="11267" max="11267" width="5.125" style="9" customWidth="1"/>
    <col min="11268" max="11268" width="3.5" style="9" customWidth="1"/>
    <col min="11269" max="11269" width="9" style="9"/>
    <col min="11270" max="11270" width="8.625" style="9" customWidth="1"/>
    <col min="11271" max="11271" width="0.625" style="9" customWidth="1"/>
    <col min="11272" max="11272" width="8.625" style="9" customWidth="1"/>
    <col min="11273" max="11273" width="0.625" style="9" customWidth="1"/>
    <col min="11274" max="11274" width="8.125" style="9" customWidth="1"/>
    <col min="11275" max="11275" width="1" style="9" customWidth="1"/>
    <col min="11276" max="11276" width="8.625" style="9" customWidth="1"/>
    <col min="11277" max="11277" width="1.25" style="9" customWidth="1"/>
    <col min="11278" max="11278" width="8.25" style="9" customWidth="1"/>
    <col min="11279" max="11279" width="1" style="9" customWidth="1"/>
    <col min="11280" max="11280" width="7.75" style="9" customWidth="1"/>
    <col min="11281" max="11281" width="1" style="9" customWidth="1"/>
    <col min="11282" max="11282" width="7.75" style="9" customWidth="1"/>
    <col min="11283" max="11283" width="1" style="9" customWidth="1"/>
    <col min="11284" max="11284" width="7.75" style="9" customWidth="1"/>
    <col min="11285" max="11285" width="1" style="9" customWidth="1"/>
    <col min="11286" max="11286" width="8.25" style="9" customWidth="1"/>
    <col min="11287" max="11287" width="0.875" style="9" customWidth="1"/>
    <col min="11288" max="11288" width="2.375" style="9" customWidth="1"/>
    <col min="11289" max="11289" width="26.375" style="9" customWidth="1"/>
    <col min="11290" max="11290" width="3.5" style="9" customWidth="1"/>
    <col min="11291" max="11291" width="3.625" style="9" customWidth="1"/>
    <col min="11292" max="11520" width="9" style="9"/>
    <col min="11521" max="11521" width="1.125" style="9" customWidth="1"/>
    <col min="11522" max="11522" width="1.375" style="9" customWidth="1"/>
    <col min="11523" max="11523" width="5.125" style="9" customWidth="1"/>
    <col min="11524" max="11524" width="3.5" style="9" customWidth="1"/>
    <col min="11525" max="11525" width="9" style="9"/>
    <col min="11526" max="11526" width="8.625" style="9" customWidth="1"/>
    <col min="11527" max="11527" width="0.625" style="9" customWidth="1"/>
    <col min="11528" max="11528" width="8.625" style="9" customWidth="1"/>
    <col min="11529" max="11529" width="0.625" style="9" customWidth="1"/>
    <col min="11530" max="11530" width="8.125" style="9" customWidth="1"/>
    <col min="11531" max="11531" width="1" style="9" customWidth="1"/>
    <col min="11532" max="11532" width="8.625" style="9" customWidth="1"/>
    <col min="11533" max="11533" width="1.25" style="9" customWidth="1"/>
    <col min="11534" max="11534" width="8.25" style="9" customWidth="1"/>
    <col min="11535" max="11535" width="1" style="9" customWidth="1"/>
    <col min="11536" max="11536" width="7.75" style="9" customWidth="1"/>
    <col min="11537" max="11537" width="1" style="9" customWidth="1"/>
    <col min="11538" max="11538" width="7.75" style="9" customWidth="1"/>
    <col min="11539" max="11539" width="1" style="9" customWidth="1"/>
    <col min="11540" max="11540" width="7.75" style="9" customWidth="1"/>
    <col min="11541" max="11541" width="1" style="9" customWidth="1"/>
    <col min="11542" max="11542" width="8.25" style="9" customWidth="1"/>
    <col min="11543" max="11543" width="0.875" style="9" customWidth="1"/>
    <col min="11544" max="11544" width="2.375" style="9" customWidth="1"/>
    <col min="11545" max="11545" width="26.375" style="9" customWidth="1"/>
    <col min="11546" max="11546" width="3.5" style="9" customWidth="1"/>
    <col min="11547" max="11547" width="3.625" style="9" customWidth="1"/>
    <col min="11548" max="11776" width="9" style="9"/>
    <col min="11777" max="11777" width="1.125" style="9" customWidth="1"/>
    <col min="11778" max="11778" width="1.375" style="9" customWidth="1"/>
    <col min="11779" max="11779" width="5.125" style="9" customWidth="1"/>
    <col min="11780" max="11780" width="3.5" style="9" customWidth="1"/>
    <col min="11781" max="11781" width="9" style="9"/>
    <col min="11782" max="11782" width="8.625" style="9" customWidth="1"/>
    <col min="11783" max="11783" width="0.625" style="9" customWidth="1"/>
    <col min="11784" max="11784" width="8.625" style="9" customWidth="1"/>
    <col min="11785" max="11785" width="0.625" style="9" customWidth="1"/>
    <col min="11786" max="11786" width="8.125" style="9" customWidth="1"/>
    <col min="11787" max="11787" width="1" style="9" customWidth="1"/>
    <col min="11788" max="11788" width="8.625" style="9" customWidth="1"/>
    <col min="11789" max="11789" width="1.25" style="9" customWidth="1"/>
    <col min="11790" max="11790" width="8.25" style="9" customWidth="1"/>
    <col min="11791" max="11791" width="1" style="9" customWidth="1"/>
    <col min="11792" max="11792" width="7.75" style="9" customWidth="1"/>
    <col min="11793" max="11793" width="1" style="9" customWidth="1"/>
    <col min="11794" max="11794" width="7.75" style="9" customWidth="1"/>
    <col min="11795" max="11795" width="1" style="9" customWidth="1"/>
    <col min="11796" max="11796" width="7.75" style="9" customWidth="1"/>
    <col min="11797" max="11797" width="1" style="9" customWidth="1"/>
    <col min="11798" max="11798" width="8.25" style="9" customWidth="1"/>
    <col min="11799" max="11799" width="0.875" style="9" customWidth="1"/>
    <col min="11800" max="11800" width="2.375" style="9" customWidth="1"/>
    <col min="11801" max="11801" width="26.375" style="9" customWidth="1"/>
    <col min="11802" max="11802" width="3.5" style="9" customWidth="1"/>
    <col min="11803" max="11803" width="3.625" style="9" customWidth="1"/>
    <col min="11804" max="12032" width="9" style="9"/>
    <col min="12033" max="12033" width="1.125" style="9" customWidth="1"/>
    <col min="12034" max="12034" width="1.375" style="9" customWidth="1"/>
    <col min="12035" max="12035" width="5.125" style="9" customWidth="1"/>
    <col min="12036" max="12036" width="3.5" style="9" customWidth="1"/>
    <col min="12037" max="12037" width="9" style="9"/>
    <col min="12038" max="12038" width="8.625" style="9" customWidth="1"/>
    <col min="12039" max="12039" width="0.625" style="9" customWidth="1"/>
    <col min="12040" max="12040" width="8.625" style="9" customWidth="1"/>
    <col min="12041" max="12041" width="0.625" style="9" customWidth="1"/>
    <col min="12042" max="12042" width="8.125" style="9" customWidth="1"/>
    <col min="12043" max="12043" width="1" style="9" customWidth="1"/>
    <col min="12044" max="12044" width="8.625" style="9" customWidth="1"/>
    <col min="12045" max="12045" width="1.25" style="9" customWidth="1"/>
    <col min="12046" max="12046" width="8.25" style="9" customWidth="1"/>
    <col min="12047" max="12047" width="1" style="9" customWidth="1"/>
    <col min="12048" max="12048" width="7.75" style="9" customWidth="1"/>
    <col min="12049" max="12049" width="1" style="9" customWidth="1"/>
    <col min="12050" max="12050" width="7.75" style="9" customWidth="1"/>
    <col min="12051" max="12051" width="1" style="9" customWidth="1"/>
    <col min="12052" max="12052" width="7.75" style="9" customWidth="1"/>
    <col min="12053" max="12053" width="1" style="9" customWidth="1"/>
    <col min="12054" max="12054" width="8.25" style="9" customWidth="1"/>
    <col min="12055" max="12055" width="0.875" style="9" customWidth="1"/>
    <col min="12056" max="12056" width="2.375" style="9" customWidth="1"/>
    <col min="12057" max="12057" width="26.375" style="9" customWidth="1"/>
    <col min="12058" max="12058" width="3.5" style="9" customWidth="1"/>
    <col min="12059" max="12059" width="3.625" style="9" customWidth="1"/>
    <col min="12060" max="12288" width="9" style="9"/>
    <col min="12289" max="12289" width="1.125" style="9" customWidth="1"/>
    <col min="12290" max="12290" width="1.375" style="9" customWidth="1"/>
    <col min="12291" max="12291" width="5.125" style="9" customWidth="1"/>
    <col min="12292" max="12292" width="3.5" style="9" customWidth="1"/>
    <col min="12293" max="12293" width="9" style="9"/>
    <col min="12294" max="12294" width="8.625" style="9" customWidth="1"/>
    <col min="12295" max="12295" width="0.625" style="9" customWidth="1"/>
    <col min="12296" max="12296" width="8.625" style="9" customWidth="1"/>
    <col min="12297" max="12297" width="0.625" style="9" customWidth="1"/>
    <col min="12298" max="12298" width="8.125" style="9" customWidth="1"/>
    <col min="12299" max="12299" width="1" style="9" customWidth="1"/>
    <col min="12300" max="12300" width="8.625" style="9" customWidth="1"/>
    <col min="12301" max="12301" width="1.25" style="9" customWidth="1"/>
    <col min="12302" max="12302" width="8.25" style="9" customWidth="1"/>
    <col min="12303" max="12303" width="1" style="9" customWidth="1"/>
    <col min="12304" max="12304" width="7.75" style="9" customWidth="1"/>
    <col min="12305" max="12305" width="1" style="9" customWidth="1"/>
    <col min="12306" max="12306" width="7.75" style="9" customWidth="1"/>
    <col min="12307" max="12307" width="1" style="9" customWidth="1"/>
    <col min="12308" max="12308" width="7.75" style="9" customWidth="1"/>
    <col min="12309" max="12309" width="1" style="9" customWidth="1"/>
    <col min="12310" max="12310" width="8.25" style="9" customWidth="1"/>
    <col min="12311" max="12311" width="0.875" style="9" customWidth="1"/>
    <col min="12312" max="12312" width="2.375" style="9" customWidth="1"/>
    <col min="12313" max="12313" width="26.375" style="9" customWidth="1"/>
    <col min="12314" max="12314" width="3.5" style="9" customWidth="1"/>
    <col min="12315" max="12315" width="3.625" style="9" customWidth="1"/>
    <col min="12316" max="12544" width="9" style="9"/>
    <col min="12545" max="12545" width="1.125" style="9" customWidth="1"/>
    <col min="12546" max="12546" width="1.375" style="9" customWidth="1"/>
    <col min="12547" max="12547" width="5.125" style="9" customWidth="1"/>
    <col min="12548" max="12548" width="3.5" style="9" customWidth="1"/>
    <col min="12549" max="12549" width="9" style="9"/>
    <col min="12550" max="12550" width="8.625" style="9" customWidth="1"/>
    <col min="12551" max="12551" width="0.625" style="9" customWidth="1"/>
    <col min="12552" max="12552" width="8.625" style="9" customWidth="1"/>
    <col min="12553" max="12553" width="0.625" style="9" customWidth="1"/>
    <col min="12554" max="12554" width="8.125" style="9" customWidth="1"/>
    <col min="12555" max="12555" width="1" style="9" customWidth="1"/>
    <col min="12556" max="12556" width="8.625" style="9" customWidth="1"/>
    <col min="12557" max="12557" width="1.25" style="9" customWidth="1"/>
    <col min="12558" max="12558" width="8.25" style="9" customWidth="1"/>
    <col min="12559" max="12559" width="1" style="9" customWidth="1"/>
    <col min="12560" max="12560" width="7.75" style="9" customWidth="1"/>
    <col min="12561" max="12561" width="1" style="9" customWidth="1"/>
    <col min="12562" max="12562" width="7.75" style="9" customWidth="1"/>
    <col min="12563" max="12563" width="1" style="9" customWidth="1"/>
    <col min="12564" max="12564" width="7.75" style="9" customWidth="1"/>
    <col min="12565" max="12565" width="1" style="9" customWidth="1"/>
    <col min="12566" max="12566" width="8.25" style="9" customWidth="1"/>
    <col min="12567" max="12567" width="0.875" style="9" customWidth="1"/>
    <col min="12568" max="12568" width="2.375" style="9" customWidth="1"/>
    <col min="12569" max="12569" width="26.375" style="9" customWidth="1"/>
    <col min="12570" max="12570" width="3.5" style="9" customWidth="1"/>
    <col min="12571" max="12571" width="3.625" style="9" customWidth="1"/>
    <col min="12572" max="12800" width="9" style="9"/>
    <col min="12801" max="12801" width="1.125" style="9" customWidth="1"/>
    <col min="12802" max="12802" width="1.375" style="9" customWidth="1"/>
    <col min="12803" max="12803" width="5.125" style="9" customWidth="1"/>
    <col min="12804" max="12804" width="3.5" style="9" customWidth="1"/>
    <col min="12805" max="12805" width="9" style="9"/>
    <col min="12806" max="12806" width="8.625" style="9" customWidth="1"/>
    <col min="12807" max="12807" width="0.625" style="9" customWidth="1"/>
    <col min="12808" max="12808" width="8.625" style="9" customWidth="1"/>
    <col min="12809" max="12809" width="0.625" style="9" customWidth="1"/>
    <col min="12810" max="12810" width="8.125" style="9" customWidth="1"/>
    <col min="12811" max="12811" width="1" style="9" customWidth="1"/>
    <col min="12812" max="12812" width="8.625" style="9" customWidth="1"/>
    <col min="12813" max="12813" width="1.25" style="9" customWidth="1"/>
    <col min="12814" max="12814" width="8.25" style="9" customWidth="1"/>
    <col min="12815" max="12815" width="1" style="9" customWidth="1"/>
    <col min="12816" max="12816" width="7.75" style="9" customWidth="1"/>
    <col min="12817" max="12817" width="1" style="9" customWidth="1"/>
    <col min="12818" max="12818" width="7.75" style="9" customWidth="1"/>
    <col min="12819" max="12819" width="1" style="9" customWidth="1"/>
    <col min="12820" max="12820" width="7.75" style="9" customWidth="1"/>
    <col min="12821" max="12821" width="1" style="9" customWidth="1"/>
    <col min="12822" max="12822" width="8.25" style="9" customWidth="1"/>
    <col min="12823" max="12823" width="0.875" style="9" customWidth="1"/>
    <col min="12824" max="12824" width="2.375" style="9" customWidth="1"/>
    <col min="12825" max="12825" width="26.375" style="9" customWidth="1"/>
    <col min="12826" max="12826" width="3.5" style="9" customWidth="1"/>
    <col min="12827" max="12827" width="3.625" style="9" customWidth="1"/>
    <col min="12828" max="13056" width="9" style="9"/>
    <col min="13057" max="13057" width="1.125" style="9" customWidth="1"/>
    <col min="13058" max="13058" width="1.375" style="9" customWidth="1"/>
    <col min="13059" max="13059" width="5.125" style="9" customWidth="1"/>
    <col min="13060" max="13060" width="3.5" style="9" customWidth="1"/>
    <col min="13061" max="13061" width="9" style="9"/>
    <col min="13062" max="13062" width="8.625" style="9" customWidth="1"/>
    <col min="13063" max="13063" width="0.625" style="9" customWidth="1"/>
    <col min="13064" max="13064" width="8.625" style="9" customWidth="1"/>
    <col min="13065" max="13065" width="0.625" style="9" customWidth="1"/>
    <col min="13066" max="13066" width="8.125" style="9" customWidth="1"/>
    <col min="13067" max="13067" width="1" style="9" customWidth="1"/>
    <col min="13068" max="13068" width="8.625" style="9" customWidth="1"/>
    <col min="13069" max="13069" width="1.25" style="9" customWidth="1"/>
    <col min="13070" max="13070" width="8.25" style="9" customWidth="1"/>
    <col min="13071" max="13071" width="1" style="9" customWidth="1"/>
    <col min="13072" max="13072" width="7.75" style="9" customWidth="1"/>
    <col min="13073" max="13073" width="1" style="9" customWidth="1"/>
    <col min="13074" max="13074" width="7.75" style="9" customWidth="1"/>
    <col min="13075" max="13075" width="1" style="9" customWidth="1"/>
    <col min="13076" max="13076" width="7.75" style="9" customWidth="1"/>
    <col min="13077" max="13077" width="1" style="9" customWidth="1"/>
    <col min="13078" max="13078" width="8.25" style="9" customWidth="1"/>
    <col min="13079" max="13079" width="0.875" style="9" customWidth="1"/>
    <col min="13080" max="13080" width="2.375" style="9" customWidth="1"/>
    <col min="13081" max="13081" width="26.375" style="9" customWidth="1"/>
    <col min="13082" max="13082" width="3.5" style="9" customWidth="1"/>
    <col min="13083" max="13083" width="3.625" style="9" customWidth="1"/>
    <col min="13084" max="13312" width="9" style="9"/>
    <col min="13313" max="13313" width="1.125" style="9" customWidth="1"/>
    <col min="13314" max="13314" width="1.375" style="9" customWidth="1"/>
    <col min="13315" max="13315" width="5.125" style="9" customWidth="1"/>
    <col min="13316" max="13316" width="3.5" style="9" customWidth="1"/>
    <col min="13317" max="13317" width="9" style="9"/>
    <col min="13318" max="13318" width="8.625" style="9" customWidth="1"/>
    <col min="13319" max="13319" width="0.625" style="9" customWidth="1"/>
    <col min="13320" max="13320" width="8.625" style="9" customWidth="1"/>
    <col min="13321" max="13321" width="0.625" style="9" customWidth="1"/>
    <col min="13322" max="13322" width="8.125" style="9" customWidth="1"/>
    <col min="13323" max="13323" width="1" style="9" customWidth="1"/>
    <col min="13324" max="13324" width="8.625" style="9" customWidth="1"/>
    <col min="13325" max="13325" width="1.25" style="9" customWidth="1"/>
    <col min="13326" max="13326" width="8.25" style="9" customWidth="1"/>
    <col min="13327" max="13327" width="1" style="9" customWidth="1"/>
    <col min="13328" max="13328" width="7.75" style="9" customWidth="1"/>
    <col min="13329" max="13329" width="1" style="9" customWidth="1"/>
    <col min="13330" max="13330" width="7.75" style="9" customWidth="1"/>
    <col min="13331" max="13331" width="1" style="9" customWidth="1"/>
    <col min="13332" max="13332" width="7.75" style="9" customWidth="1"/>
    <col min="13333" max="13333" width="1" style="9" customWidth="1"/>
    <col min="13334" max="13334" width="8.25" style="9" customWidth="1"/>
    <col min="13335" max="13335" width="0.875" style="9" customWidth="1"/>
    <col min="13336" max="13336" width="2.375" style="9" customWidth="1"/>
    <col min="13337" max="13337" width="26.375" style="9" customWidth="1"/>
    <col min="13338" max="13338" width="3.5" style="9" customWidth="1"/>
    <col min="13339" max="13339" width="3.625" style="9" customWidth="1"/>
    <col min="13340" max="13568" width="9" style="9"/>
    <col min="13569" max="13569" width="1.125" style="9" customWidth="1"/>
    <col min="13570" max="13570" width="1.375" style="9" customWidth="1"/>
    <col min="13571" max="13571" width="5.125" style="9" customWidth="1"/>
    <col min="13572" max="13572" width="3.5" style="9" customWidth="1"/>
    <col min="13573" max="13573" width="9" style="9"/>
    <col min="13574" max="13574" width="8.625" style="9" customWidth="1"/>
    <col min="13575" max="13575" width="0.625" style="9" customWidth="1"/>
    <col min="13576" max="13576" width="8.625" style="9" customWidth="1"/>
    <col min="13577" max="13577" width="0.625" style="9" customWidth="1"/>
    <col min="13578" max="13578" width="8.125" style="9" customWidth="1"/>
    <col min="13579" max="13579" width="1" style="9" customWidth="1"/>
    <col min="13580" max="13580" width="8.625" style="9" customWidth="1"/>
    <col min="13581" max="13581" width="1.25" style="9" customWidth="1"/>
    <col min="13582" max="13582" width="8.25" style="9" customWidth="1"/>
    <col min="13583" max="13583" width="1" style="9" customWidth="1"/>
    <col min="13584" max="13584" width="7.75" style="9" customWidth="1"/>
    <col min="13585" max="13585" width="1" style="9" customWidth="1"/>
    <col min="13586" max="13586" width="7.75" style="9" customWidth="1"/>
    <col min="13587" max="13587" width="1" style="9" customWidth="1"/>
    <col min="13588" max="13588" width="7.75" style="9" customWidth="1"/>
    <col min="13589" max="13589" width="1" style="9" customWidth="1"/>
    <col min="13590" max="13590" width="8.25" style="9" customWidth="1"/>
    <col min="13591" max="13591" width="0.875" style="9" customWidth="1"/>
    <col min="13592" max="13592" width="2.375" style="9" customWidth="1"/>
    <col min="13593" max="13593" width="26.375" style="9" customWidth="1"/>
    <col min="13594" max="13594" width="3.5" style="9" customWidth="1"/>
    <col min="13595" max="13595" width="3.625" style="9" customWidth="1"/>
    <col min="13596" max="13824" width="9" style="9"/>
    <col min="13825" max="13825" width="1.125" style="9" customWidth="1"/>
    <col min="13826" max="13826" width="1.375" style="9" customWidth="1"/>
    <col min="13827" max="13827" width="5.125" style="9" customWidth="1"/>
    <col min="13828" max="13828" width="3.5" style="9" customWidth="1"/>
    <col min="13829" max="13829" width="9" style="9"/>
    <col min="13830" max="13830" width="8.625" style="9" customWidth="1"/>
    <col min="13831" max="13831" width="0.625" style="9" customWidth="1"/>
    <col min="13832" max="13832" width="8.625" style="9" customWidth="1"/>
    <col min="13833" max="13833" width="0.625" style="9" customWidth="1"/>
    <col min="13834" max="13834" width="8.125" style="9" customWidth="1"/>
    <col min="13835" max="13835" width="1" style="9" customWidth="1"/>
    <col min="13836" max="13836" width="8.625" style="9" customWidth="1"/>
    <col min="13837" max="13837" width="1.25" style="9" customWidth="1"/>
    <col min="13838" max="13838" width="8.25" style="9" customWidth="1"/>
    <col min="13839" max="13839" width="1" style="9" customWidth="1"/>
    <col min="13840" max="13840" width="7.75" style="9" customWidth="1"/>
    <col min="13841" max="13841" width="1" style="9" customWidth="1"/>
    <col min="13842" max="13842" width="7.75" style="9" customWidth="1"/>
    <col min="13843" max="13843" width="1" style="9" customWidth="1"/>
    <col min="13844" max="13844" width="7.75" style="9" customWidth="1"/>
    <col min="13845" max="13845" width="1" style="9" customWidth="1"/>
    <col min="13846" max="13846" width="8.25" style="9" customWidth="1"/>
    <col min="13847" max="13847" width="0.875" style="9" customWidth="1"/>
    <col min="13848" max="13848" width="2.375" style="9" customWidth="1"/>
    <col min="13849" max="13849" width="26.375" style="9" customWidth="1"/>
    <col min="13850" max="13850" width="3.5" style="9" customWidth="1"/>
    <col min="13851" max="13851" width="3.625" style="9" customWidth="1"/>
    <col min="13852" max="14080" width="9" style="9"/>
    <col min="14081" max="14081" width="1.125" style="9" customWidth="1"/>
    <col min="14082" max="14082" width="1.375" style="9" customWidth="1"/>
    <col min="14083" max="14083" width="5.125" style="9" customWidth="1"/>
    <col min="14084" max="14084" width="3.5" style="9" customWidth="1"/>
    <col min="14085" max="14085" width="9" style="9"/>
    <col min="14086" max="14086" width="8.625" style="9" customWidth="1"/>
    <col min="14087" max="14087" width="0.625" style="9" customWidth="1"/>
    <col min="14088" max="14088" width="8.625" style="9" customWidth="1"/>
    <col min="14089" max="14089" width="0.625" style="9" customWidth="1"/>
    <col min="14090" max="14090" width="8.125" style="9" customWidth="1"/>
    <col min="14091" max="14091" width="1" style="9" customWidth="1"/>
    <col min="14092" max="14092" width="8.625" style="9" customWidth="1"/>
    <col min="14093" max="14093" width="1.25" style="9" customWidth="1"/>
    <col min="14094" max="14094" width="8.25" style="9" customWidth="1"/>
    <col min="14095" max="14095" width="1" style="9" customWidth="1"/>
    <col min="14096" max="14096" width="7.75" style="9" customWidth="1"/>
    <col min="14097" max="14097" width="1" style="9" customWidth="1"/>
    <col min="14098" max="14098" width="7.75" style="9" customWidth="1"/>
    <col min="14099" max="14099" width="1" style="9" customWidth="1"/>
    <col min="14100" max="14100" width="7.75" style="9" customWidth="1"/>
    <col min="14101" max="14101" width="1" style="9" customWidth="1"/>
    <col min="14102" max="14102" width="8.25" style="9" customWidth="1"/>
    <col min="14103" max="14103" width="0.875" style="9" customWidth="1"/>
    <col min="14104" max="14104" width="2.375" style="9" customWidth="1"/>
    <col min="14105" max="14105" width="26.375" style="9" customWidth="1"/>
    <col min="14106" max="14106" width="3.5" style="9" customWidth="1"/>
    <col min="14107" max="14107" width="3.625" style="9" customWidth="1"/>
    <col min="14108" max="14336" width="9" style="9"/>
    <col min="14337" max="14337" width="1.125" style="9" customWidth="1"/>
    <col min="14338" max="14338" width="1.375" style="9" customWidth="1"/>
    <col min="14339" max="14339" width="5.125" style="9" customWidth="1"/>
    <col min="14340" max="14340" width="3.5" style="9" customWidth="1"/>
    <col min="14341" max="14341" width="9" style="9"/>
    <col min="14342" max="14342" width="8.625" style="9" customWidth="1"/>
    <col min="14343" max="14343" width="0.625" style="9" customWidth="1"/>
    <col min="14344" max="14344" width="8.625" style="9" customWidth="1"/>
    <col min="14345" max="14345" width="0.625" style="9" customWidth="1"/>
    <col min="14346" max="14346" width="8.125" style="9" customWidth="1"/>
    <col min="14347" max="14347" width="1" style="9" customWidth="1"/>
    <col min="14348" max="14348" width="8.625" style="9" customWidth="1"/>
    <col min="14349" max="14349" width="1.25" style="9" customWidth="1"/>
    <col min="14350" max="14350" width="8.25" style="9" customWidth="1"/>
    <col min="14351" max="14351" width="1" style="9" customWidth="1"/>
    <col min="14352" max="14352" width="7.75" style="9" customWidth="1"/>
    <col min="14353" max="14353" width="1" style="9" customWidth="1"/>
    <col min="14354" max="14354" width="7.75" style="9" customWidth="1"/>
    <col min="14355" max="14355" width="1" style="9" customWidth="1"/>
    <col min="14356" max="14356" width="7.75" style="9" customWidth="1"/>
    <col min="14357" max="14357" width="1" style="9" customWidth="1"/>
    <col min="14358" max="14358" width="8.25" style="9" customWidth="1"/>
    <col min="14359" max="14359" width="0.875" style="9" customWidth="1"/>
    <col min="14360" max="14360" width="2.375" style="9" customWidth="1"/>
    <col min="14361" max="14361" width="26.375" style="9" customWidth="1"/>
    <col min="14362" max="14362" width="3.5" style="9" customWidth="1"/>
    <col min="14363" max="14363" width="3.625" style="9" customWidth="1"/>
    <col min="14364" max="14592" width="9" style="9"/>
    <col min="14593" max="14593" width="1.125" style="9" customWidth="1"/>
    <col min="14594" max="14594" width="1.375" style="9" customWidth="1"/>
    <col min="14595" max="14595" width="5.125" style="9" customWidth="1"/>
    <col min="14596" max="14596" width="3.5" style="9" customWidth="1"/>
    <col min="14597" max="14597" width="9" style="9"/>
    <col min="14598" max="14598" width="8.625" style="9" customWidth="1"/>
    <col min="14599" max="14599" width="0.625" style="9" customWidth="1"/>
    <col min="14600" max="14600" width="8.625" style="9" customWidth="1"/>
    <col min="14601" max="14601" width="0.625" style="9" customWidth="1"/>
    <col min="14602" max="14602" width="8.125" style="9" customWidth="1"/>
    <col min="14603" max="14603" width="1" style="9" customWidth="1"/>
    <col min="14604" max="14604" width="8.625" style="9" customWidth="1"/>
    <col min="14605" max="14605" width="1.25" style="9" customWidth="1"/>
    <col min="14606" max="14606" width="8.25" style="9" customWidth="1"/>
    <col min="14607" max="14607" width="1" style="9" customWidth="1"/>
    <col min="14608" max="14608" width="7.75" style="9" customWidth="1"/>
    <col min="14609" max="14609" width="1" style="9" customWidth="1"/>
    <col min="14610" max="14610" width="7.75" style="9" customWidth="1"/>
    <col min="14611" max="14611" width="1" style="9" customWidth="1"/>
    <col min="14612" max="14612" width="7.75" style="9" customWidth="1"/>
    <col min="14613" max="14613" width="1" style="9" customWidth="1"/>
    <col min="14614" max="14614" width="8.25" style="9" customWidth="1"/>
    <col min="14615" max="14615" width="0.875" style="9" customWidth="1"/>
    <col min="14616" max="14616" width="2.375" style="9" customWidth="1"/>
    <col min="14617" max="14617" width="26.375" style="9" customWidth="1"/>
    <col min="14618" max="14618" width="3.5" style="9" customWidth="1"/>
    <col min="14619" max="14619" width="3.625" style="9" customWidth="1"/>
    <col min="14620" max="14848" width="9" style="9"/>
    <col min="14849" max="14849" width="1.125" style="9" customWidth="1"/>
    <col min="14850" max="14850" width="1.375" style="9" customWidth="1"/>
    <col min="14851" max="14851" width="5.125" style="9" customWidth="1"/>
    <col min="14852" max="14852" width="3.5" style="9" customWidth="1"/>
    <col min="14853" max="14853" width="9" style="9"/>
    <col min="14854" max="14854" width="8.625" style="9" customWidth="1"/>
    <col min="14855" max="14855" width="0.625" style="9" customWidth="1"/>
    <col min="14856" max="14856" width="8.625" style="9" customWidth="1"/>
    <col min="14857" max="14857" width="0.625" style="9" customWidth="1"/>
    <col min="14858" max="14858" width="8.125" style="9" customWidth="1"/>
    <col min="14859" max="14859" width="1" style="9" customWidth="1"/>
    <col min="14860" max="14860" width="8.625" style="9" customWidth="1"/>
    <col min="14861" max="14861" width="1.25" style="9" customWidth="1"/>
    <col min="14862" max="14862" width="8.25" style="9" customWidth="1"/>
    <col min="14863" max="14863" width="1" style="9" customWidth="1"/>
    <col min="14864" max="14864" width="7.75" style="9" customWidth="1"/>
    <col min="14865" max="14865" width="1" style="9" customWidth="1"/>
    <col min="14866" max="14866" width="7.75" style="9" customWidth="1"/>
    <col min="14867" max="14867" width="1" style="9" customWidth="1"/>
    <col min="14868" max="14868" width="7.75" style="9" customWidth="1"/>
    <col min="14869" max="14869" width="1" style="9" customWidth="1"/>
    <col min="14870" max="14870" width="8.25" style="9" customWidth="1"/>
    <col min="14871" max="14871" width="0.875" style="9" customWidth="1"/>
    <col min="14872" max="14872" width="2.375" style="9" customWidth="1"/>
    <col min="14873" max="14873" width="26.375" style="9" customWidth="1"/>
    <col min="14874" max="14874" width="3.5" style="9" customWidth="1"/>
    <col min="14875" max="14875" width="3.625" style="9" customWidth="1"/>
    <col min="14876" max="15104" width="9" style="9"/>
    <col min="15105" max="15105" width="1.125" style="9" customWidth="1"/>
    <col min="15106" max="15106" width="1.375" style="9" customWidth="1"/>
    <col min="15107" max="15107" width="5.125" style="9" customWidth="1"/>
    <col min="15108" max="15108" width="3.5" style="9" customWidth="1"/>
    <col min="15109" max="15109" width="9" style="9"/>
    <col min="15110" max="15110" width="8.625" style="9" customWidth="1"/>
    <col min="15111" max="15111" width="0.625" style="9" customWidth="1"/>
    <col min="15112" max="15112" width="8.625" style="9" customWidth="1"/>
    <col min="15113" max="15113" width="0.625" style="9" customWidth="1"/>
    <col min="15114" max="15114" width="8.125" style="9" customWidth="1"/>
    <col min="15115" max="15115" width="1" style="9" customWidth="1"/>
    <col min="15116" max="15116" width="8.625" style="9" customWidth="1"/>
    <col min="15117" max="15117" width="1.25" style="9" customWidth="1"/>
    <col min="15118" max="15118" width="8.25" style="9" customWidth="1"/>
    <col min="15119" max="15119" width="1" style="9" customWidth="1"/>
    <col min="15120" max="15120" width="7.75" style="9" customWidth="1"/>
    <col min="15121" max="15121" width="1" style="9" customWidth="1"/>
    <col min="15122" max="15122" width="7.75" style="9" customWidth="1"/>
    <col min="15123" max="15123" width="1" style="9" customWidth="1"/>
    <col min="15124" max="15124" width="7.75" style="9" customWidth="1"/>
    <col min="15125" max="15125" width="1" style="9" customWidth="1"/>
    <col min="15126" max="15126" width="8.25" style="9" customWidth="1"/>
    <col min="15127" max="15127" width="0.875" style="9" customWidth="1"/>
    <col min="15128" max="15128" width="2.375" style="9" customWidth="1"/>
    <col min="15129" max="15129" width="26.375" style="9" customWidth="1"/>
    <col min="15130" max="15130" width="3.5" style="9" customWidth="1"/>
    <col min="15131" max="15131" width="3.625" style="9" customWidth="1"/>
    <col min="15132" max="15360" width="9" style="9"/>
    <col min="15361" max="15361" width="1.125" style="9" customWidth="1"/>
    <col min="15362" max="15362" width="1.375" style="9" customWidth="1"/>
    <col min="15363" max="15363" width="5.125" style="9" customWidth="1"/>
    <col min="15364" max="15364" width="3.5" style="9" customWidth="1"/>
    <col min="15365" max="15365" width="9" style="9"/>
    <col min="15366" max="15366" width="8.625" style="9" customWidth="1"/>
    <col min="15367" max="15367" width="0.625" style="9" customWidth="1"/>
    <col min="15368" max="15368" width="8.625" style="9" customWidth="1"/>
    <col min="15369" max="15369" width="0.625" style="9" customWidth="1"/>
    <col min="15370" max="15370" width="8.125" style="9" customWidth="1"/>
    <col min="15371" max="15371" width="1" style="9" customWidth="1"/>
    <col min="15372" max="15372" width="8.625" style="9" customWidth="1"/>
    <col min="15373" max="15373" width="1.25" style="9" customWidth="1"/>
    <col min="15374" max="15374" width="8.25" style="9" customWidth="1"/>
    <col min="15375" max="15375" width="1" style="9" customWidth="1"/>
    <col min="15376" max="15376" width="7.75" style="9" customWidth="1"/>
    <col min="15377" max="15377" width="1" style="9" customWidth="1"/>
    <col min="15378" max="15378" width="7.75" style="9" customWidth="1"/>
    <col min="15379" max="15379" width="1" style="9" customWidth="1"/>
    <col min="15380" max="15380" width="7.75" style="9" customWidth="1"/>
    <col min="15381" max="15381" width="1" style="9" customWidth="1"/>
    <col min="15382" max="15382" width="8.25" style="9" customWidth="1"/>
    <col min="15383" max="15383" width="0.875" style="9" customWidth="1"/>
    <col min="15384" max="15384" width="2.375" style="9" customWidth="1"/>
    <col min="15385" max="15385" width="26.375" style="9" customWidth="1"/>
    <col min="15386" max="15386" width="3.5" style="9" customWidth="1"/>
    <col min="15387" max="15387" width="3.625" style="9" customWidth="1"/>
    <col min="15388" max="15616" width="9" style="9"/>
    <col min="15617" max="15617" width="1.125" style="9" customWidth="1"/>
    <col min="15618" max="15618" width="1.375" style="9" customWidth="1"/>
    <col min="15619" max="15619" width="5.125" style="9" customWidth="1"/>
    <col min="15620" max="15620" width="3.5" style="9" customWidth="1"/>
    <col min="15621" max="15621" width="9" style="9"/>
    <col min="15622" max="15622" width="8.625" style="9" customWidth="1"/>
    <col min="15623" max="15623" width="0.625" style="9" customWidth="1"/>
    <col min="15624" max="15624" width="8.625" style="9" customWidth="1"/>
    <col min="15625" max="15625" width="0.625" style="9" customWidth="1"/>
    <col min="15626" max="15626" width="8.125" style="9" customWidth="1"/>
    <col min="15627" max="15627" width="1" style="9" customWidth="1"/>
    <col min="15628" max="15628" width="8.625" style="9" customWidth="1"/>
    <col min="15629" max="15629" width="1.25" style="9" customWidth="1"/>
    <col min="15630" max="15630" width="8.25" style="9" customWidth="1"/>
    <col min="15631" max="15631" width="1" style="9" customWidth="1"/>
    <col min="15632" max="15632" width="7.75" style="9" customWidth="1"/>
    <col min="15633" max="15633" width="1" style="9" customWidth="1"/>
    <col min="15634" max="15634" width="7.75" style="9" customWidth="1"/>
    <col min="15635" max="15635" width="1" style="9" customWidth="1"/>
    <col min="15636" max="15636" width="7.75" style="9" customWidth="1"/>
    <col min="15637" max="15637" width="1" style="9" customWidth="1"/>
    <col min="15638" max="15638" width="8.25" style="9" customWidth="1"/>
    <col min="15639" max="15639" width="0.875" style="9" customWidth="1"/>
    <col min="15640" max="15640" width="2.375" style="9" customWidth="1"/>
    <col min="15641" max="15641" width="26.375" style="9" customWidth="1"/>
    <col min="15642" max="15642" width="3.5" style="9" customWidth="1"/>
    <col min="15643" max="15643" width="3.625" style="9" customWidth="1"/>
    <col min="15644" max="15872" width="9" style="9"/>
    <col min="15873" max="15873" width="1.125" style="9" customWidth="1"/>
    <col min="15874" max="15874" width="1.375" style="9" customWidth="1"/>
    <col min="15875" max="15875" width="5.125" style="9" customWidth="1"/>
    <col min="15876" max="15876" width="3.5" style="9" customWidth="1"/>
    <col min="15877" max="15877" width="9" style="9"/>
    <col min="15878" max="15878" width="8.625" style="9" customWidth="1"/>
    <col min="15879" max="15879" width="0.625" style="9" customWidth="1"/>
    <col min="15880" max="15880" width="8.625" style="9" customWidth="1"/>
    <col min="15881" max="15881" width="0.625" style="9" customWidth="1"/>
    <col min="15882" max="15882" width="8.125" style="9" customWidth="1"/>
    <col min="15883" max="15883" width="1" style="9" customWidth="1"/>
    <col min="15884" max="15884" width="8.625" style="9" customWidth="1"/>
    <col min="15885" max="15885" width="1.25" style="9" customWidth="1"/>
    <col min="15886" max="15886" width="8.25" style="9" customWidth="1"/>
    <col min="15887" max="15887" width="1" style="9" customWidth="1"/>
    <col min="15888" max="15888" width="7.75" style="9" customWidth="1"/>
    <col min="15889" max="15889" width="1" style="9" customWidth="1"/>
    <col min="15890" max="15890" width="7.75" style="9" customWidth="1"/>
    <col min="15891" max="15891" width="1" style="9" customWidth="1"/>
    <col min="15892" max="15892" width="7.75" style="9" customWidth="1"/>
    <col min="15893" max="15893" width="1" style="9" customWidth="1"/>
    <col min="15894" max="15894" width="8.25" style="9" customWidth="1"/>
    <col min="15895" max="15895" width="0.875" style="9" customWidth="1"/>
    <col min="15896" max="15896" width="2.375" style="9" customWidth="1"/>
    <col min="15897" max="15897" width="26.375" style="9" customWidth="1"/>
    <col min="15898" max="15898" width="3.5" style="9" customWidth="1"/>
    <col min="15899" max="15899" width="3.625" style="9" customWidth="1"/>
    <col min="15900" max="16128" width="9" style="9"/>
    <col min="16129" max="16129" width="1.125" style="9" customWidth="1"/>
    <col min="16130" max="16130" width="1.375" style="9" customWidth="1"/>
    <col min="16131" max="16131" width="5.125" style="9" customWidth="1"/>
    <col min="16132" max="16132" width="3.5" style="9" customWidth="1"/>
    <col min="16133" max="16133" width="9" style="9"/>
    <col min="16134" max="16134" width="8.625" style="9" customWidth="1"/>
    <col min="16135" max="16135" width="0.625" style="9" customWidth="1"/>
    <col min="16136" max="16136" width="8.625" style="9" customWidth="1"/>
    <col min="16137" max="16137" width="0.625" style="9" customWidth="1"/>
    <col min="16138" max="16138" width="8.125" style="9" customWidth="1"/>
    <col min="16139" max="16139" width="1" style="9" customWidth="1"/>
    <col min="16140" max="16140" width="8.625" style="9" customWidth="1"/>
    <col min="16141" max="16141" width="1.25" style="9" customWidth="1"/>
    <col min="16142" max="16142" width="8.25" style="9" customWidth="1"/>
    <col min="16143" max="16143" width="1" style="9" customWidth="1"/>
    <col min="16144" max="16144" width="7.75" style="9" customWidth="1"/>
    <col min="16145" max="16145" width="1" style="9" customWidth="1"/>
    <col min="16146" max="16146" width="7.75" style="9" customWidth="1"/>
    <col min="16147" max="16147" width="1" style="9" customWidth="1"/>
    <col min="16148" max="16148" width="7.75" style="9" customWidth="1"/>
    <col min="16149" max="16149" width="1" style="9" customWidth="1"/>
    <col min="16150" max="16150" width="8.25" style="9" customWidth="1"/>
    <col min="16151" max="16151" width="0.875" style="9" customWidth="1"/>
    <col min="16152" max="16152" width="2.375" style="9" customWidth="1"/>
    <col min="16153" max="16153" width="26.375" style="9" customWidth="1"/>
    <col min="16154" max="16154" width="3.5" style="9" customWidth="1"/>
    <col min="16155" max="16155" width="3.625" style="9" customWidth="1"/>
    <col min="16156" max="16384" width="9" style="9"/>
  </cols>
  <sheetData>
    <row r="1" spans="1:27" s="5" customFormat="1" ht="23.25" customHeight="1">
      <c r="C1" s="5" t="s">
        <v>22</v>
      </c>
      <c r="D1" s="6"/>
      <c r="AA1" s="1"/>
    </row>
    <row r="2" spans="1:27" s="7" customFormat="1" ht="17.25" customHeight="1">
      <c r="C2" s="7" t="s">
        <v>23</v>
      </c>
      <c r="D2" s="8"/>
      <c r="AA2" s="2"/>
    </row>
    <row r="3" spans="1:27" ht="9.75" customHeigh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7" s="18" customFormat="1" ht="23.25" customHeight="1">
      <c r="A4" s="11"/>
      <c r="B4" s="12" t="s">
        <v>0</v>
      </c>
      <c r="C4" s="12"/>
      <c r="D4" s="12"/>
      <c r="E4" s="13"/>
      <c r="F4" s="14" t="s">
        <v>24</v>
      </c>
      <c r="G4" s="15"/>
      <c r="H4" s="15"/>
      <c r="I4" s="15"/>
      <c r="J4" s="15"/>
      <c r="K4" s="16"/>
      <c r="L4" s="14" t="s">
        <v>25</v>
      </c>
      <c r="M4" s="15"/>
      <c r="N4" s="15"/>
      <c r="O4" s="15"/>
      <c r="P4" s="15"/>
      <c r="Q4" s="16"/>
      <c r="R4" s="14" t="s">
        <v>26</v>
      </c>
      <c r="S4" s="15"/>
      <c r="T4" s="15"/>
      <c r="U4" s="15"/>
      <c r="V4" s="15"/>
      <c r="W4" s="16"/>
      <c r="X4" s="17" t="s">
        <v>1</v>
      </c>
      <c r="Y4" s="12"/>
      <c r="AA4" s="4"/>
    </row>
    <row r="5" spans="1:27" s="18" customFormat="1" ht="18" customHeight="1">
      <c r="A5" s="19"/>
      <c r="B5" s="20"/>
      <c r="C5" s="20"/>
      <c r="D5" s="20"/>
      <c r="E5" s="21"/>
      <c r="F5" s="22" t="s">
        <v>27</v>
      </c>
      <c r="G5" s="23"/>
      <c r="H5" s="22" t="s">
        <v>28</v>
      </c>
      <c r="I5" s="23"/>
      <c r="J5" s="22" t="s">
        <v>29</v>
      </c>
      <c r="K5" s="23"/>
      <c r="L5" s="22" t="s">
        <v>27</v>
      </c>
      <c r="M5" s="23"/>
      <c r="N5" s="22" t="s">
        <v>28</v>
      </c>
      <c r="O5" s="23"/>
      <c r="P5" s="22" t="s">
        <v>29</v>
      </c>
      <c r="Q5" s="23"/>
      <c r="R5" s="22" t="s">
        <v>27</v>
      </c>
      <c r="S5" s="23"/>
      <c r="T5" s="22" t="s">
        <v>28</v>
      </c>
      <c r="U5" s="23"/>
      <c r="V5" s="22" t="s">
        <v>29</v>
      </c>
      <c r="W5" s="23"/>
      <c r="X5" s="24"/>
      <c r="Y5" s="20"/>
      <c r="AA5" s="4"/>
    </row>
    <row r="6" spans="1:27" s="18" customFormat="1" ht="16.5" customHeight="1">
      <c r="A6" s="25"/>
      <c r="B6" s="26"/>
      <c r="C6" s="26"/>
      <c r="D6" s="26"/>
      <c r="E6" s="27"/>
      <c r="F6" s="28" t="s">
        <v>3</v>
      </c>
      <c r="G6" s="29"/>
      <c r="H6" s="28" t="s">
        <v>30</v>
      </c>
      <c r="I6" s="29"/>
      <c r="J6" s="28" t="s">
        <v>31</v>
      </c>
      <c r="K6" s="29"/>
      <c r="L6" s="28" t="s">
        <v>3</v>
      </c>
      <c r="M6" s="29"/>
      <c r="N6" s="28" t="s">
        <v>30</v>
      </c>
      <c r="O6" s="29"/>
      <c r="P6" s="28" t="s">
        <v>31</v>
      </c>
      <c r="Q6" s="29"/>
      <c r="R6" s="28" t="s">
        <v>3</v>
      </c>
      <c r="S6" s="29"/>
      <c r="T6" s="28" t="s">
        <v>30</v>
      </c>
      <c r="U6" s="29"/>
      <c r="V6" s="28" t="s">
        <v>31</v>
      </c>
      <c r="W6" s="29"/>
      <c r="X6" s="30"/>
      <c r="Y6" s="26"/>
      <c r="AA6" s="4"/>
    </row>
    <row r="7" spans="1:27" s="18" customFormat="1" ht="22.5" customHeight="1">
      <c r="B7" s="31" t="s">
        <v>2</v>
      </c>
      <c r="C7" s="31"/>
      <c r="D7" s="31"/>
      <c r="E7" s="31"/>
      <c r="F7" s="32">
        <f>F10+F16+F19+F25+F35+F38+F42+F49+F52+F63+F67+F71+F75+F76+F80+F81+F91+F94</f>
        <v>1194933</v>
      </c>
      <c r="G7" s="33"/>
      <c r="H7" s="32">
        <f>H10+H16+H19+H25+H35+H38+H42+H49+H52+H63+H67+H71+H75+H76+H80+H81+H91+H94</f>
        <v>588850</v>
      </c>
      <c r="I7" s="33"/>
      <c r="J7" s="32">
        <f>J10+J16+J19+J25+J35+J38+J42+J49+J52+J63+J67+J71+J75+J76+J80+J81+J91+J94</f>
        <v>606083</v>
      </c>
      <c r="K7" s="33"/>
      <c r="L7" s="32">
        <f>SUM(N7:P7)</f>
        <v>1198218</v>
      </c>
      <c r="M7" s="33"/>
      <c r="N7" s="32">
        <f>N10+N16+N19+N25+N35+N38+N42+N49+N52+N63+N67+N71+N75+N76+N80+N81+N91+N94</f>
        <v>589890</v>
      </c>
      <c r="O7" s="33"/>
      <c r="P7" s="32">
        <f>P10+P16+P19+P25+P35+P38+P42+P49+P52+P63+P67+P71+P75+P76+P80+P81+P91+P94</f>
        <v>608328</v>
      </c>
      <c r="Q7" s="33"/>
      <c r="R7" s="32">
        <f>SUM(T7:V7)</f>
        <v>1198656</v>
      </c>
      <c r="S7" s="33"/>
      <c r="T7" s="32">
        <f>T10+T16+T19+T25+T35+T38+T42+T49+T52+T63+T67+T71+T75+T76+T80+T81+T91+T94</f>
        <v>589759</v>
      </c>
      <c r="U7" s="33"/>
      <c r="V7" s="32">
        <f>V10+V16+V19+V25+V35+V38+V42+V49+V52+V63+V67+V71+V75+V76+V80+V81+V91+V94</f>
        <v>608897</v>
      </c>
      <c r="W7" s="33"/>
      <c r="X7" s="22" t="s">
        <v>3</v>
      </c>
      <c r="Y7" s="31"/>
      <c r="AA7" s="34"/>
    </row>
    <row r="8" spans="1:27" s="18" customFormat="1" ht="21" customHeight="1">
      <c r="B8" s="18" t="s">
        <v>32</v>
      </c>
      <c r="F8" s="35">
        <f>F7-F9</f>
        <v>302145</v>
      </c>
      <c r="G8" s="33"/>
      <c r="H8" s="35">
        <f>H7-H9</f>
        <v>145878</v>
      </c>
      <c r="I8" s="36"/>
      <c r="J8" s="35">
        <f>J7-J9</f>
        <v>156267</v>
      </c>
      <c r="K8" s="36"/>
      <c r="L8" s="35">
        <f t="shared" ref="L8:L28" si="0">SUM(N8:P8)</f>
        <v>302419</v>
      </c>
      <c r="M8" s="33"/>
      <c r="N8" s="35">
        <f>N7-N9</f>
        <v>145979</v>
      </c>
      <c r="O8" s="36"/>
      <c r="P8" s="35">
        <f>P7-P9</f>
        <v>156440</v>
      </c>
      <c r="Q8" s="36"/>
      <c r="R8" s="35">
        <f>SUM(T8:V8)</f>
        <v>305222</v>
      </c>
      <c r="S8" s="33"/>
      <c r="T8" s="35">
        <f>T7-T9</f>
        <v>147045</v>
      </c>
      <c r="U8" s="36"/>
      <c r="V8" s="35">
        <f>V7-V9</f>
        <v>158177</v>
      </c>
      <c r="W8" s="36"/>
      <c r="X8" s="18" t="s">
        <v>33</v>
      </c>
      <c r="AA8" s="4"/>
    </row>
    <row r="9" spans="1:27" s="18" customFormat="1" ht="21" customHeight="1">
      <c r="B9" s="18" t="s">
        <v>34</v>
      </c>
      <c r="E9" s="37"/>
      <c r="F9" s="35">
        <f>F15+F18+F24+F28+F37+F41+F48+F51+F56+F66+F70+F74+F75+F79+F80+F84+F93+F94</f>
        <v>892788</v>
      </c>
      <c r="G9" s="33"/>
      <c r="H9" s="35">
        <f>H15+H18+H24+H28+H37+H41+H48+H51+H56+H66+H70+H74+H75+H79+H80+H84+H93+H94</f>
        <v>442972</v>
      </c>
      <c r="I9" s="36"/>
      <c r="J9" s="35">
        <f>J15+J18+J24+J28+J37+J41+J48+J51+J56+J66+J70+J74+J75+J79+J80+J84+J93+J94</f>
        <v>449816</v>
      </c>
      <c r="K9" s="36"/>
      <c r="L9" s="35">
        <f t="shared" si="0"/>
        <v>895799</v>
      </c>
      <c r="M9" s="33"/>
      <c r="N9" s="35">
        <f>N15+N18+N24+N28+N37+N41+N48+N51+N56+N66+N70+N74+N75+N79+N80+N84+N93+N94</f>
        <v>443911</v>
      </c>
      <c r="O9" s="36"/>
      <c r="P9" s="35">
        <f>P15+P18+P24+P28+P37+P41+P48+P51+P56+P66+P70+P74+P75+P79+P80+P84+P93+P94</f>
        <v>451888</v>
      </c>
      <c r="Q9" s="36"/>
      <c r="R9" s="35">
        <f>SUM(T9:V9)</f>
        <v>893434</v>
      </c>
      <c r="S9" s="33"/>
      <c r="T9" s="35">
        <f>T15+T18+T24+T28+T37+T41+T48+T51+T56+T66+T70+T74+T75+T79+T80+T84+T93+T94</f>
        <v>442714</v>
      </c>
      <c r="U9" s="36"/>
      <c r="V9" s="35">
        <f>V15+V18+V24+V28+V37+V41+V48+V51+V56+V66+V70+V74+V75+V79+V80+V84+V93+V94</f>
        <v>450720</v>
      </c>
      <c r="W9" s="36"/>
      <c r="X9" s="18" t="s">
        <v>35</v>
      </c>
      <c r="AA9" s="4"/>
    </row>
    <row r="10" spans="1:27" s="18" customFormat="1" ht="21" customHeight="1">
      <c r="B10" s="38" t="s">
        <v>4</v>
      </c>
      <c r="C10" s="38"/>
      <c r="D10" s="38"/>
      <c r="E10" s="39"/>
      <c r="F10" s="35">
        <v>222233</v>
      </c>
      <c r="G10" s="33"/>
      <c r="H10" s="35">
        <v>107014</v>
      </c>
      <c r="I10" s="36"/>
      <c r="J10" s="35">
        <v>115219</v>
      </c>
      <c r="K10" s="36"/>
      <c r="L10" s="35">
        <f t="shared" si="0"/>
        <v>223725</v>
      </c>
      <c r="M10" s="33"/>
      <c r="N10" s="35">
        <f>SUM(N11:N15)</f>
        <v>107640</v>
      </c>
      <c r="O10" s="36"/>
      <c r="P10" s="35">
        <f>SUM(P11:P15)</f>
        <v>116085</v>
      </c>
      <c r="Q10" s="36"/>
      <c r="R10" s="35">
        <f>SUM(T10:V10)</f>
        <v>224677</v>
      </c>
      <c r="S10" s="33"/>
      <c r="T10" s="35">
        <f>SUM(T11:T15)</f>
        <v>107950</v>
      </c>
      <c r="U10" s="36"/>
      <c r="V10" s="35">
        <f>SUM(V11:V15)</f>
        <v>116727</v>
      </c>
      <c r="W10" s="36"/>
      <c r="X10" s="38" t="s">
        <v>36</v>
      </c>
      <c r="Y10" s="38"/>
      <c r="AA10" s="4"/>
    </row>
    <row r="11" spans="1:27" s="40" customFormat="1" ht="21" customHeight="1">
      <c r="B11" s="41"/>
      <c r="C11" s="41" t="s">
        <v>37</v>
      </c>
      <c r="D11" s="42"/>
      <c r="E11" s="43"/>
      <c r="F11" s="44">
        <v>69916</v>
      </c>
      <c r="G11" s="45"/>
      <c r="H11" s="44">
        <v>33297</v>
      </c>
      <c r="I11" s="46"/>
      <c r="J11" s="44">
        <v>36619</v>
      </c>
      <c r="K11" s="46"/>
      <c r="L11" s="44">
        <f t="shared" si="0"/>
        <v>70040</v>
      </c>
      <c r="M11" s="45"/>
      <c r="N11" s="44">
        <v>33430</v>
      </c>
      <c r="O11" s="46"/>
      <c r="P11" s="44">
        <v>36610</v>
      </c>
      <c r="Q11" s="46"/>
      <c r="R11" s="44">
        <v>69570</v>
      </c>
      <c r="S11" s="45"/>
      <c r="T11" s="44">
        <v>33113</v>
      </c>
      <c r="U11" s="46" t="s">
        <v>38</v>
      </c>
      <c r="V11" s="44">
        <v>36457</v>
      </c>
      <c r="W11" s="46"/>
      <c r="X11" s="41"/>
      <c r="Y11" s="41" t="s">
        <v>39</v>
      </c>
      <c r="AA11" s="4"/>
    </row>
    <row r="12" spans="1:27" s="40" customFormat="1" ht="21" customHeight="1">
      <c r="B12" s="41"/>
      <c r="C12" s="41" t="s">
        <v>40</v>
      </c>
      <c r="D12" s="41"/>
      <c r="E12" s="41"/>
      <c r="F12" s="44">
        <v>15685</v>
      </c>
      <c r="G12" s="45"/>
      <c r="H12" s="44">
        <v>7422</v>
      </c>
      <c r="I12" s="46"/>
      <c r="J12" s="44">
        <v>8263</v>
      </c>
      <c r="K12" s="46"/>
      <c r="L12" s="44">
        <f t="shared" si="0"/>
        <v>16054</v>
      </c>
      <c r="M12" s="45"/>
      <c r="N12" s="44">
        <v>7574</v>
      </c>
      <c r="O12" s="46"/>
      <c r="P12" s="44">
        <v>8480</v>
      </c>
      <c r="Q12" s="46"/>
      <c r="R12" s="44">
        <v>16418</v>
      </c>
      <c r="S12" s="45" t="s">
        <v>38</v>
      </c>
      <c r="T12" s="44">
        <v>7733</v>
      </c>
      <c r="U12" s="46" t="s">
        <v>38</v>
      </c>
      <c r="V12" s="44">
        <v>8685</v>
      </c>
      <c r="W12" s="46"/>
      <c r="X12" s="41"/>
      <c r="Y12" s="41" t="s">
        <v>41</v>
      </c>
      <c r="AA12" s="4"/>
    </row>
    <row r="13" spans="1:27" s="40" customFormat="1" ht="21" customHeight="1">
      <c r="B13" s="41"/>
      <c r="C13" s="41" t="s">
        <v>42</v>
      </c>
      <c r="D13" s="41"/>
      <c r="E13" s="41"/>
      <c r="F13" s="44">
        <v>10264</v>
      </c>
      <c r="G13" s="45"/>
      <c r="H13" s="44">
        <v>5005</v>
      </c>
      <c r="I13" s="46"/>
      <c r="J13" s="44">
        <v>5259</v>
      </c>
      <c r="K13" s="46"/>
      <c r="L13" s="44">
        <f t="shared" si="0"/>
        <v>10271</v>
      </c>
      <c r="M13" s="45"/>
      <c r="N13" s="44">
        <v>4996</v>
      </c>
      <c r="O13" s="46"/>
      <c r="P13" s="44">
        <v>5275</v>
      </c>
      <c r="Q13" s="46"/>
      <c r="R13" s="44">
        <v>10333</v>
      </c>
      <c r="S13" s="45" t="s">
        <v>38</v>
      </c>
      <c r="T13" s="44">
        <v>5005</v>
      </c>
      <c r="U13" s="46" t="s">
        <v>38</v>
      </c>
      <c r="V13" s="44">
        <v>5328</v>
      </c>
      <c r="W13" s="46"/>
      <c r="X13" s="41"/>
      <c r="Y13" s="47" t="s">
        <v>43</v>
      </c>
      <c r="AA13" s="4"/>
    </row>
    <row r="14" spans="1:27" s="40" customFormat="1" ht="21" customHeight="1">
      <c r="B14" s="48"/>
      <c r="C14" s="48" t="s">
        <v>44</v>
      </c>
      <c r="D14" s="48"/>
      <c r="E14" s="49"/>
      <c r="F14" s="44">
        <v>10027</v>
      </c>
      <c r="G14" s="45"/>
      <c r="H14" s="44">
        <v>4891</v>
      </c>
      <c r="I14" s="46"/>
      <c r="J14" s="44">
        <v>5136</v>
      </c>
      <c r="K14" s="46"/>
      <c r="L14" s="44">
        <f t="shared" si="0"/>
        <v>10049</v>
      </c>
      <c r="M14" s="45"/>
      <c r="N14" s="44">
        <v>4905</v>
      </c>
      <c r="O14" s="46"/>
      <c r="P14" s="44">
        <v>5144</v>
      </c>
      <c r="Q14" s="46"/>
      <c r="R14" s="44">
        <v>10251</v>
      </c>
      <c r="S14" s="45" t="s">
        <v>38</v>
      </c>
      <c r="T14" s="44">
        <v>5005</v>
      </c>
      <c r="U14" s="46" t="s">
        <v>38</v>
      </c>
      <c r="V14" s="44">
        <v>5246</v>
      </c>
      <c r="W14" s="46"/>
      <c r="X14" s="41"/>
      <c r="Y14" s="47" t="s">
        <v>45</v>
      </c>
      <c r="AA14" s="3"/>
    </row>
    <row r="15" spans="1:27" s="40" customFormat="1" ht="21" customHeight="1">
      <c r="B15" s="41"/>
      <c r="C15" s="41" t="s">
        <v>34</v>
      </c>
      <c r="D15" s="41"/>
      <c r="E15" s="41"/>
      <c r="F15" s="44">
        <v>116341</v>
      </c>
      <c r="G15" s="45"/>
      <c r="H15" s="44">
        <v>56399</v>
      </c>
      <c r="I15" s="46"/>
      <c r="J15" s="44">
        <v>59942</v>
      </c>
      <c r="K15" s="46"/>
      <c r="L15" s="44">
        <f t="shared" si="0"/>
        <v>117311</v>
      </c>
      <c r="M15" s="45"/>
      <c r="N15" s="44">
        <v>56735</v>
      </c>
      <c r="O15" s="46"/>
      <c r="P15" s="44">
        <v>60576</v>
      </c>
      <c r="Q15" s="46"/>
      <c r="R15" s="44">
        <v>118105</v>
      </c>
      <c r="S15" s="45"/>
      <c r="T15" s="44">
        <v>57094</v>
      </c>
      <c r="U15" s="46"/>
      <c r="V15" s="44">
        <v>61011</v>
      </c>
      <c r="W15" s="46"/>
      <c r="X15" s="41"/>
      <c r="Y15" s="41" t="s">
        <v>46</v>
      </c>
      <c r="AA15" s="4"/>
    </row>
    <row r="16" spans="1:27" s="18" customFormat="1" ht="21" customHeight="1">
      <c r="B16" s="38" t="s">
        <v>5</v>
      </c>
      <c r="C16" s="38"/>
      <c r="D16" s="38"/>
      <c r="E16" s="38"/>
      <c r="F16" s="35">
        <v>43937</v>
      </c>
      <c r="G16" s="33"/>
      <c r="H16" s="35">
        <v>21691</v>
      </c>
      <c r="I16" s="36"/>
      <c r="J16" s="35">
        <v>22246</v>
      </c>
      <c r="K16" s="36"/>
      <c r="L16" s="35">
        <f t="shared" si="0"/>
        <v>44036</v>
      </c>
      <c r="M16" s="33"/>
      <c r="N16" s="35">
        <f>SUM(N17:N18)</f>
        <v>21717</v>
      </c>
      <c r="O16" s="36"/>
      <c r="P16" s="35">
        <f>SUM(P17:P18)</f>
        <v>22319</v>
      </c>
      <c r="Q16" s="36"/>
      <c r="R16" s="35">
        <f>SUM(T16:V16)</f>
        <v>44128</v>
      </c>
      <c r="S16" s="33"/>
      <c r="T16" s="35">
        <f>SUM(T17:T18)</f>
        <v>21751</v>
      </c>
      <c r="U16" s="36"/>
      <c r="V16" s="35">
        <f>SUM(V17:V18)</f>
        <v>22377</v>
      </c>
      <c r="W16" s="36"/>
      <c r="X16" s="50" t="s">
        <v>47</v>
      </c>
      <c r="Y16" s="38"/>
      <c r="AA16" s="4"/>
    </row>
    <row r="17" spans="1:27" s="40" customFormat="1" ht="21" customHeight="1">
      <c r="B17" s="41"/>
      <c r="C17" s="41" t="s">
        <v>48</v>
      </c>
      <c r="D17" s="41"/>
      <c r="E17" s="41"/>
      <c r="F17" s="44">
        <v>6193</v>
      </c>
      <c r="G17" s="45"/>
      <c r="H17" s="44">
        <v>2940</v>
      </c>
      <c r="I17" s="46"/>
      <c r="J17" s="44">
        <v>3253</v>
      </c>
      <c r="K17" s="46"/>
      <c r="L17" s="44">
        <f t="shared" si="0"/>
        <v>6235</v>
      </c>
      <c r="M17" s="45"/>
      <c r="N17" s="44">
        <v>2970</v>
      </c>
      <c r="O17" s="46"/>
      <c r="P17" s="44">
        <v>3265</v>
      </c>
      <c r="Q17" s="46"/>
      <c r="R17" s="44">
        <v>6312</v>
      </c>
      <c r="S17" s="45" t="s">
        <v>38</v>
      </c>
      <c r="T17" s="44">
        <v>3020</v>
      </c>
      <c r="U17" s="46"/>
      <c r="V17" s="44">
        <v>3292</v>
      </c>
      <c r="W17" s="46"/>
      <c r="X17" s="41"/>
      <c r="Y17" s="41" t="s">
        <v>49</v>
      </c>
      <c r="AA17" s="4"/>
    </row>
    <row r="18" spans="1:27" s="40" customFormat="1" ht="21" customHeight="1">
      <c r="B18" s="41"/>
      <c r="C18" s="41" t="s">
        <v>34</v>
      </c>
      <c r="D18" s="41"/>
      <c r="E18" s="51"/>
      <c r="F18" s="44">
        <v>37744</v>
      </c>
      <c r="G18" s="45"/>
      <c r="H18" s="44">
        <v>18751</v>
      </c>
      <c r="I18" s="46"/>
      <c r="J18" s="44">
        <v>18993</v>
      </c>
      <c r="K18" s="46"/>
      <c r="L18" s="44">
        <f t="shared" si="0"/>
        <v>37801</v>
      </c>
      <c r="M18" s="45"/>
      <c r="N18" s="44">
        <v>18747</v>
      </c>
      <c r="O18" s="46"/>
      <c r="P18" s="44">
        <v>19054</v>
      </c>
      <c r="Q18" s="46"/>
      <c r="R18" s="44">
        <v>37816</v>
      </c>
      <c r="S18" s="45" t="s">
        <v>38</v>
      </c>
      <c r="T18" s="44">
        <v>18731</v>
      </c>
      <c r="U18" s="46"/>
      <c r="V18" s="44">
        <v>19085</v>
      </c>
      <c r="W18" s="46"/>
      <c r="X18" s="52"/>
      <c r="Y18" s="41" t="s">
        <v>46</v>
      </c>
      <c r="AA18" s="4"/>
    </row>
    <row r="19" spans="1:27" s="18" customFormat="1" ht="21" customHeight="1">
      <c r="B19" s="38" t="s">
        <v>6</v>
      </c>
      <c r="C19" s="38"/>
      <c r="D19" s="38"/>
      <c r="E19" s="39"/>
      <c r="F19" s="35">
        <v>62242</v>
      </c>
      <c r="G19" s="33"/>
      <c r="H19" s="35">
        <v>31158</v>
      </c>
      <c r="I19" s="36"/>
      <c r="J19" s="35">
        <v>31084</v>
      </c>
      <c r="K19" s="36"/>
      <c r="L19" s="35">
        <f t="shared" si="0"/>
        <v>62328</v>
      </c>
      <c r="M19" s="33"/>
      <c r="N19" s="35">
        <f>SUM(N20:N24)</f>
        <v>31128</v>
      </c>
      <c r="O19" s="36"/>
      <c r="P19" s="35">
        <f>SUM(P20:P24)</f>
        <v>31200</v>
      </c>
      <c r="Q19" s="36"/>
      <c r="R19" s="35">
        <f>SUM(T19:V19)</f>
        <v>62217</v>
      </c>
      <c r="S19" s="33"/>
      <c r="T19" s="35">
        <f>SUM(T20:T24)</f>
        <v>31076</v>
      </c>
      <c r="U19" s="36"/>
      <c r="V19" s="35">
        <f>SUM(V20:V24)</f>
        <v>31141</v>
      </c>
      <c r="W19" s="36"/>
      <c r="X19" s="38" t="s">
        <v>50</v>
      </c>
      <c r="Y19" s="38"/>
      <c r="AA19" s="4"/>
    </row>
    <row r="20" spans="1:27" s="40" customFormat="1" ht="21" customHeight="1">
      <c r="B20" s="41"/>
      <c r="C20" s="41" t="s">
        <v>51</v>
      </c>
      <c r="D20" s="41"/>
      <c r="E20" s="41"/>
      <c r="F20" s="44">
        <v>6601</v>
      </c>
      <c r="G20" s="45"/>
      <c r="H20" s="44">
        <v>3278</v>
      </c>
      <c r="I20" s="46"/>
      <c r="J20" s="44">
        <v>3323</v>
      </c>
      <c r="K20" s="46"/>
      <c r="L20" s="44">
        <f t="shared" si="0"/>
        <v>6557</v>
      </c>
      <c r="M20" s="45"/>
      <c r="N20" s="44">
        <v>3257</v>
      </c>
      <c r="O20" s="46"/>
      <c r="P20" s="44">
        <v>3300</v>
      </c>
      <c r="Q20" s="46"/>
      <c r="R20" s="44">
        <v>6410</v>
      </c>
      <c r="S20" s="45"/>
      <c r="T20" s="44">
        <v>3171</v>
      </c>
      <c r="U20" s="46"/>
      <c r="V20" s="44">
        <v>3239</v>
      </c>
      <c r="W20" s="46"/>
      <c r="X20" s="41"/>
      <c r="Y20" s="41" t="s">
        <v>52</v>
      </c>
      <c r="AA20" s="4"/>
    </row>
    <row r="21" spans="1:27" s="40" customFormat="1" ht="21" customHeight="1">
      <c r="B21" s="41"/>
      <c r="C21" s="41" t="s">
        <v>53</v>
      </c>
      <c r="D21" s="41"/>
      <c r="E21" s="41"/>
      <c r="F21" s="44">
        <v>4290</v>
      </c>
      <c r="G21" s="45"/>
      <c r="H21" s="44">
        <v>2040</v>
      </c>
      <c r="I21" s="46"/>
      <c r="J21" s="44">
        <v>2250</v>
      </c>
      <c r="K21" s="46"/>
      <c r="L21" s="44">
        <f t="shared" si="0"/>
        <v>4252</v>
      </c>
      <c r="M21" s="45"/>
      <c r="N21" s="44">
        <v>2018</v>
      </c>
      <c r="O21" s="46"/>
      <c r="P21" s="44">
        <v>2234</v>
      </c>
      <c r="Q21" s="46"/>
      <c r="R21" s="44">
        <v>4213</v>
      </c>
      <c r="S21" s="45" t="s">
        <v>38</v>
      </c>
      <c r="T21" s="44">
        <v>1979</v>
      </c>
      <c r="U21" s="46" t="s">
        <v>38</v>
      </c>
      <c r="V21" s="44">
        <v>2234</v>
      </c>
      <c r="W21" s="46"/>
      <c r="X21" s="41"/>
      <c r="Y21" s="41" t="s">
        <v>54</v>
      </c>
      <c r="AA21" s="4"/>
    </row>
    <row r="22" spans="1:27" s="40" customFormat="1" ht="21" customHeight="1">
      <c r="B22" s="41"/>
      <c r="C22" s="41" t="s">
        <v>55</v>
      </c>
      <c r="D22" s="41"/>
      <c r="E22" s="41"/>
      <c r="F22" s="44">
        <v>6701</v>
      </c>
      <c r="G22" s="45"/>
      <c r="H22" s="44">
        <v>3373</v>
      </c>
      <c r="I22" s="46"/>
      <c r="J22" s="44">
        <v>3328</v>
      </c>
      <c r="K22" s="46"/>
      <c r="L22" s="44">
        <f t="shared" si="0"/>
        <v>6655</v>
      </c>
      <c r="M22" s="45"/>
      <c r="N22" s="44">
        <v>3353</v>
      </c>
      <c r="O22" s="46"/>
      <c r="P22" s="44">
        <v>3302</v>
      </c>
      <c r="Q22" s="46"/>
      <c r="R22" s="44">
        <v>6616</v>
      </c>
      <c r="S22" s="45" t="s">
        <v>38</v>
      </c>
      <c r="T22" s="44">
        <v>3345</v>
      </c>
      <c r="U22" s="46" t="s">
        <v>38</v>
      </c>
      <c r="V22" s="44">
        <v>3271</v>
      </c>
      <c r="W22" s="46"/>
      <c r="X22" s="41"/>
      <c r="Y22" s="47" t="s">
        <v>56</v>
      </c>
      <c r="AA22" s="4"/>
    </row>
    <row r="23" spans="1:27" s="40" customFormat="1" ht="21" customHeight="1">
      <c r="B23" s="41"/>
      <c r="C23" s="41" t="s">
        <v>57</v>
      </c>
      <c r="D23" s="41"/>
      <c r="E23" s="41"/>
      <c r="F23" s="44">
        <v>8044</v>
      </c>
      <c r="G23" s="45"/>
      <c r="H23" s="44">
        <v>4039</v>
      </c>
      <c r="I23" s="46"/>
      <c r="J23" s="44">
        <v>4005</v>
      </c>
      <c r="K23" s="46"/>
      <c r="L23" s="44">
        <f t="shared" si="0"/>
        <v>8164</v>
      </c>
      <c r="M23" s="45"/>
      <c r="N23" s="44">
        <v>4091</v>
      </c>
      <c r="O23" s="46"/>
      <c r="P23" s="44">
        <v>4073</v>
      </c>
      <c r="Q23" s="46"/>
      <c r="R23" s="44">
        <v>8270</v>
      </c>
      <c r="S23" s="45" t="s">
        <v>38</v>
      </c>
      <c r="T23" s="44">
        <v>4151</v>
      </c>
      <c r="U23" s="46" t="s">
        <v>38</v>
      </c>
      <c r="V23" s="44">
        <v>4119</v>
      </c>
      <c r="W23" s="46"/>
      <c r="X23" s="41"/>
      <c r="Y23" s="47" t="s">
        <v>58</v>
      </c>
      <c r="AA23" s="4"/>
    </row>
    <row r="24" spans="1:27" s="40" customFormat="1" ht="21" customHeight="1">
      <c r="B24" s="41"/>
      <c r="C24" s="41" t="s">
        <v>34</v>
      </c>
      <c r="D24" s="41"/>
      <c r="E24" s="41"/>
      <c r="F24" s="44">
        <v>36606</v>
      </c>
      <c r="G24" s="45"/>
      <c r="H24" s="44">
        <v>18428</v>
      </c>
      <c r="I24" s="46"/>
      <c r="J24" s="44">
        <v>18178</v>
      </c>
      <c r="K24" s="46"/>
      <c r="L24" s="44">
        <f t="shared" si="0"/>
        <v>36700</v>
      </c>
      <c r="M24" s="45"/>
      <c r="N24" s="44">
        <v>18409</v>
      </c>
      <c r="O24" s="46"/>
      <c r="P24" s="44">
        <v>18291</v>
      </c>
      <c r="Q24" s="46"/>
      <c r="R24" s="44">
        <v>36708</v>
      </c>
      <c r="S24" s="45"/>
      <c r="T24" s="44">
        <v>18430</v>
      </c>
      <c r="U24" s="45"/>
      <c r="V24" s="44">
        <v>18278</v>
      </c>
      <c r="W24" s="46"/>
      <c r="X24" s="41"/>
      <c r="Y24" s="41" t="s">
        <v>46</v>
      </c>
      <c r="AA24" s="4"/>
    </row>
    <row r="25" spans="1:27" s="18" customFormat="1" ht="21" customHeight="1">
      <c r="B25" s="38" t="s">
        <v>7</v>
      </c>
      <c r="C25" s="38"/>
      <c r="D25" s="38"/>
      <c r="E25" s="38"/>
      <c r="F25" s="35">
        <v>83902</v>
      </c>
      <c r="G25" s="33"/>
      <c r="H25" s="35">
        <v>41872</v>
      </c>
      <c r="I25" s="36"/>
      <c r="J25" s="35">
        <v>42030</v>
      </c>
      <c r="K25" s="36"/>
      <c r="L25" s="35">
        <f t="shared" si="0"/>
        <v>84018</v>
      </c>
      <c r="M25" s="33"/>
      <c r="N25" s="35">
        <f>SUM(N26:N28)</f>
        <v>41908</v>
      </c>
      <c r="O25" s="36"/>
      <c r="P25" s="35">
        <f>SUM(P26:P28)</f>
        <v>42110</v>
      </c>
      <c r="Q25" s="36"/>
      <c r="R25" s="35">
        <f>SUM(T25:V25)</f>
        <v>83923</v>
      </c>
      <c r="S25" s="33"/>
      <c r="T25" s="35">
        <f>SUM(T26:T28)</f>
        <v>41861</v>
      </c>
      <c r="U25" s="36"/>
      <c r="V25" s="35">
        <f>SUM(V26:V28)</f>
        <v>42062</v>
      </c>
      <c r="W25" s="36"/>
      <c r="X25" s="38" t="s">
        <v>59</v>
      </c>
      <c r="Y25" s="38"/>
      <c r="AA25" s="4"/>
    </row>
    <row r="26" spans="1:27" s="40" customFormat="1" ht="19.5" customHeight="1">
      <c r="B26" s="41"/>
      <c r="C26" s="41" t="s">
        <v>60</v>
      </c>
      <c r="D26" s="41"/>
      <c r="E26" s="41"/>
      <c r="F26" s="44">
        <v>4283</v>
      </c>
      <c r="G26" s="45"/>
      <c r="H26" s="44">
        <v>2114</v>
      </c>
      <c r="I26" s="46"/>
      <c r="J26" s="44">
        <v>2169</v>
      </c>
      <c r="K26" s="46"/>
      <c r="L26" s="44">
        <f t="shared" si="0"/>
        <v>4280</v>
      </c>
      <c r="M26" s="45"/>
      <c r="N26" s="44">
        <v>2125</v>
      </c>
      <c r="O26" s="46"/>
      <c r="P26" s="44">
        <v>2155</v>
      </c>
      <c r="Q26" s="46"/>
      <c r="R26" s="44">
        <v>4245</v>
      </c>
      <c r="S26" s="45"/>
      <c r="T26" s="44">
        <v>2097</v>
      </c>
      <c r="U26" s="46" t="s">
        <v>38</v>
      </c>
      <c r="V26" s="44">
        <v>2148</v>
      </c>
      <c r="W26" s="46"/>
      <c r="X26" s="41"/>
      <c r="Y26" s="41" t="s">
        <v>61</v>
      </c>
      <c r="AA26" s="4"/>
    </row>
    <row r="27" spans="1:27" s="40" customFormat="1" ht="19.5" customHeight="1">
      <c r="B27" s="41"/>
      <c r="C27" s="41" t="s">
        <v>62</v>
      </c>
      <c r="D27" s="41"/>
      <c r="E27" s="41"/>
      <c r="F27" s="44">
        <v>2463</v>
      </c>
      <c r="G27" s="45"/>
      <c r="H27" s="44">
        <v>1183</v>
      </c>
      <c r="I27" s="46"/>
      <c r="J27" s="44">
        <v>1280</v>
      </c>
      <c r="K27" s="46"/>
      <c r="L27" s="44">
        <f t="shared" si="0"/>
        <v>2441</v>
      </c>
      <c r="M27" s="45"/>
      <c r="N27" s="44">
        <v>1178</v>
      </c>
      <c r="O27" s="46"/>
      <c r="P27" s="44">
        <v>1263</v>
      </c>
      <c r="Q27" s="46"/>
      <c r="R27" s="44">
        <v>5033</v>
      </c>
      <c r="S27" s="45" t="s">
        <v>38</v>
      </c>
      <c r="T27" s="44">
        <v>2395</v>
      </c>
      <c r="U27" s="46" t="s">
        <v>38</v>
      </c>
      <c r="V27" s="44">
        <v>2638</v>
      </c>
      <c r="W27" s="46"/>
      <c r="X27" s="41"/>
      <c r="Y27" s="41" t="s">
        <v>63</v>
      </c>
      <c r="AA27" s="4"/>
    </row>
    <row r="28" spans="1:27" s="40" customFormat="1" ht="19.5" customHeight="1">
      <c r="B28" s="48"/>
      <c r="C28" s="48" t="s">
        <v>34</v>
      </c>
      <c r="D28" s="48"/>
      <c r="E28" s="49"/>
      <c r="F28" s="44">
        <v>77156</v>
      </c>
      <c r="G28" s="45"/>
      <c r="H28" s="44">
        <v>38575</v>
      </c>
      <c r="I28" s="46"/>
      <c r="J28" s="44">
        <v>38581</v>
      </c>
      <c r="K28" s="46"/>
      <c r="L28" s="44">
        <f t="shared" si="0"/>
        <v>77297</v>
      </c>
      <c r="M28" s="45"/>
      <c r="N28" s="44">
        <v>38605</v>
      </c>
      <c r="O28" s="46"/>
      <c r="P28" s="44">
        <v>38692</v>
      </c>
      <c r="Q28" s="46"/>
      <c r="R28" s="44">
        <v>74645</v>
      </c>
      <c r="S28" s="45"/>
      <c r="T28" s="44">
        <v>37369</v>
      </c>
      <c r="U28" s="46" t="s">
        <v>38</v>
      </c>
      <c r="V28" s="44">
        <v>37276</v>
      </c>
      <c r="W28" s="46"/>
      <c r="X28" s="41"/>
      <c r="Y28" s="41" t="s">
        <v>46</v>
      </c>
      <c r="AA28" s="4"/>
    </row>
    <row r="29" spans="1:27" s="5" customFormat="1" ht="23.25" customHeight="1">
      <c r="C29" s="5" t="s">
        <v>64</v>
      </c>
      <c r="D29" s="6"/>
      <c r="AA29" s="4"/>
    </row>
    <row r="30" spans="1:27" s="7" customFormat="1" ht="17.25" customHeight="1">
      <c r="C30" s="7" t="s">
        <v>65</v>
      </c>
      <c r="D30" s="8"/>
      <c r="AA30" s="4"/>
    </row>
    <row r="31" spans="1:27" ht="9.75" customHeight="1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A31" s="4"/>
    </row>
    <row r="32" spans="1:27" s="18" customFormat="1" ht="23.25" customHeight="1">
      <c r="A32" s="11"/>
      <c r="B32" s="12" t="s">
        <v>0</v>
      </c>
      <c r="C32" s="12"/>
      <c r="D32" s="12"/>
      <c r="E32" s="13"/>
      <c r="F32" s="14" t="s">
        <v>24</v>
      </c>
      <c r="G32" s="15"/>
      <c r="H32" s="15"/>
      <c r="I32" s="15"/>
      <c r="J32" s="15"/>
      <c r="K32" s="16"/>
      <c r="L32" s="14" t="s">
        <v>25</v>
      </c>
      <c r="M32" s="15"/>
      <c r="N32" s="15"/>
      <c r="O32" s="15"/>
      <c r="P32" s="15"/>
      <c r="Q32" s="16"/>
      <c r="R32" s="14" t="s">
        <v>26</v>
      </c>
      <c r="S32" s="15"/>
      <c r="T32" s="15"/>
      <c r="U32" s="15"/>
      <c r="V32" s="15"/>
      <c r="W32" s="16"/>
      <c r="X32" s="17" t="s">
        <v>1</v>
      </c>
      <c r="Y32" s="12"/>
      <c r="AA32" s="3"/>
    </row>
    <row r="33" spans="1:27" s="18" customFormat="1" ht="18" customHeight="1">
      <c r="A33" s="19"/>
      <c r="B33" s="20"/>
      <c r="C33" s="20"/>
      <c r="D33" s="20"/>
      <c r="E33" s="21"/>
      <c r="F33" s="22" t="s">
        <v>27</v>
      </c>
      <c r="G33" s="23"/>
      <c r="H33" s="22" t="s">
        <v>28</v>
      </c>
      <c r="I33" s="23"/>
      <c r="J33" s="22" t="s">
        <v>29</v>
      </c>
      <c r="K33" s="23"/>
      <c r="L33" s="22" t="s">
        <v>27</v>
      </c>
      <c r="M33" s="23"/>
      <c r="N33" s="22" t="s">
        <v>28</v>
      </c>
      <c r="O33" s="23"/>
      <c r="P33" s="22" t="s">
        <v>29</v>
      </c>
      <c r="Q33" s="23"/>
      <c r="R33" s="22" t="s">
        <v>27</v>
      </c>
      <c r="S33" s="23"/>
      <c r="T33" s="22" t="s">
        <v>28</v>
      </c>
      <c r="U33" s="23"/>
      <c r="V33" s="22" t="s">
        <v>29</v>
      </c>
      <c r="W33" s="23"/>
      <c r="X33" s="24"/>
      <c r="Y33" s="20"/>
      <c r="AA33" s="3"/>
    </row>
    <row r="34" spans="1:27" s="18" customFormat="1" ht="16.5" customHeight="1">
      <c r="A34" s="25"/>
      <c r="B34" s="26"/>
      <c r="C34" s="26"/>
      <c r="D34" s="26"/>
      <c r="E34" s="27"/>
      <c r="F34" s="28" t="s">
        <v>3</v>
      </c>
      <c r="G34" s="29"/>
      <c r="H34" s="28" t="s">
        <v>30</v>
      </c>
      <c r="I34" s="29"/>
      <c r="J34" s="28" t="s">
        <v>31</v>
      </c>
      <c r="K34" s="29"/>
      <c r="L34" s="28" t="s">
        <v>3</v>
      </c>
      <c r="M34" s="29"/>
      <c r="N34" s="28" t="s">
        <v>30</v>
      </c>
      <c r="O34" s="29"/>
      <c r="P34" s="28" t="s">
        <v>31</v>
      </c>
      <c r="Q34" s="29"/>
      <c r="R34" s="28" t="s">
        <v>3</v>
      </c>
      <c r="S34" s="29"/>
      <c r="T34" s="28" t="s">
        <v>30</v>
      </c>
      <c r="U34" s="29"/>
      <c r="V34" s="28" t="s">
        <v>31</v>
      </c>
      <c r="W34" s="29"/>
      <c r="X34" s="30"/>
      <c r="Y34" s="26"/>
      <c r="AA34" s="3"/>
    </row>
    <row r="35" spans="1:27" s="18" customFormat="1" ht="16.5" customHeight="1">
      <c r="B35" s="50" t="s">
        <v>8</v>
      </c>
      <c r="C35" s="53"/>
      <c r="D35" s="53"/>
      <c r="E35" s="54"/>
      <c r="F35" s="32">
        <v>124877</v>
      </c>
      <c r="G35" s="55"/>
      <c r="H35" s="32">
        <f>SUM(H36:H37)</f>
        <v>61582</v>
      </c>
      <c r="I35" s="55"/>
      <c r="J35" s="32">
        <f>SUM(J36:J37)</f>
        <v>63295</v>
      </c>
      <c r="K35" s="55"/>
      <c r="L35" s="32">
        <f>SUM(N35:P35)</f>
        <v>124364</v>
      </c>
      <c r="M35" s="55"/>
      <c r="N35" s="32">
        <f>SUM(N36:N37)</f>
        <v>61240</v>
      </c>
      <c r="O35" s="55"/>
      <c r="P35" s="32">
        <f>SUM(P36:P37)</f>
        <v>63124</v>
      </c>
      <c r="Q35" s="55"/>
      <c r="R35" s="32">
        <f>SUM(T35:V35)</f>
        <v>123676</v>
      </c>
      <c r="S35" s="55"/>
      <c r="T35" s="32">
        <f>SUM(T36:T37)</f>
        <v>60802</v>
      </c>
      <c r="U35" s="55"/>
      <c r="V35" s="32">
        <f>SUM(V36:V37)</f>
        <v>62874</v>
      </c>
      <c r="W35" s="55"/>
      <c r="X35" s="56" t="s">
        <v>66</v>
      </c>
      <c r="Y35" s="50"/>
      <c r="AA35" s="3"/>
    </row>
    <row r="36" spans="1:27" s="40" customFormat="1" ht="21" customHeight="1">
      <c r="B36" s="41"/>
      <c r="C36" s="41" t="s">
        <v>67</v>
      </c>
      <c r="D36" s="41"/>
      <c r="E36" s="49"/>
      <c r="F36" s="44">
        <v>6962</v>
      </c>
      <c r="G36" s="45"/>
      <c r="H36" s="44">
        <v>3286</v>
      </c>
      <c r="I36" s="46"/>
      <c r="J36" s="44">
        <v>3676</v>
      </c>
      <c r="K36" s="46"/>
      <c r="L36" s="44">
        <f t="shared" ref="L36:L56" si="1">SUM(N36:P36)</f>
        <v>6874</v>
      </c>
      <c r="M36" s="45"/>
      <c r="N36" s="44">
        <v>3228</v>
      </c>
      <c r="O36" s="46"/>
      <c r="P36" s="44">
        <v>3646</v>
      </c>
      <c r="Q36" s="46"/>
      <c r="R36" s="44">
        <v>6842</v>
      </c>
      <c r="S36" s="45" t="s">
        <v>38</v>
      </c>
      <c r="T36" s="44">
        <v>3224</v>
      </c>
      <c r="U36" s="46" t="s">
        <v>38</v>
      </c>
      <c r="V36" s="44">
        <v>3618</v>
      </c>
      <c r="W36" s="46"/>
      <c r="X36" s="41"/>
      <c r="Y36" s="41" t="s">
        <v>68</v>
      </c>
      <c r="AA36" s="3"/>
    </row>
    <row r="37" spans="1:27" s="40" customFormat="1" ht="21" customHeight="1">
      <c r="B37" s="41"/>
      <c r="C37" s="41" t="s">
        <v>34</v>
      </c>
      <c r="D37" s="41"/>
      <c r="E37" s="49"/>
      <c r="F37" s="44">
        <v>117915</v>
      </c>
      <c r="G37" s="45"/>
      <c r="H37" s="44">
        <v>58296</v>
      </c>
      <c r="I37" s="46"/>
      <c r="J37" s="44">
        <v>59619</v>
      </c>
      <c r="K37" s="46"/>
      <c r="L37" s="44">
        <f t="shared" si="1"/>
        <v>117490</v>
      </c>
      <c r="M37" s="45"/>
      <c r="N37" s="44">
        <v>58012</v>
      </c>
      <c r="O37" s="46"/>
      <c r="P37" s="44">
        <v>59478</v>
      </c>
      <c r="Q37" s="46"/>
      <c r="R37" s="44">
        <v>116834</v>
      </c>
      <c r="S37" s="45"/>
      <c r="T37" s="44">
        <v>57578</v>
      </c>
      <c r="U37" s="46"/>
      <c r="V37" s="44">
        <v>59256</v>
      </c>
      <c r="W37" s="46"/>
      <c r="X37" s="41"/>
      <c r="Y37" s="41" t="s">
        <v>46</v>
      </c>
      <c r="AA37" s="3"/>
    </row>
    <row r="38" spans="1:27" s="18" customFormat="1" ht="21" customHeight="1">
      <c r="B38" s="38" t="s">
        <v>9</v>
      </c>
      <c r="C38" s="38"/>
      <c r="D38" s="38"/>
      <c r="E38" s="57"/>
      <c r="F38" s="35">
        <v>26349</v>
      </c>
      <c r="G38" s="36"/>
      <c r="H38" s="35">
        <v>13187</v>
      </c>
      <c r="I38" s="36"/>
      <c r="J38" s="35">
        <v>13162</v>
      </c>
      <c r="K38" s="36"/>
      <c r="L38" s="35">
        <f t="shared" si="1"/>
        <v>26362</v>
      </c>
      <c r="M38" s="36"/>
      <c r="N38" s="35">
        <f>SUM(N39:N41)</f>
        <v>13165</v>
      </c>
      <c r="O38" s="36"/>
      <c r="P38" s="35">
        <f>SUM(P39:P41)</f>
        <v>13197</v>
      </c>
      <c r="Q38" s="36"/>
      <c r="R38" s="35">
        <f>SUM(T38:V38)</f>
        <v>26281</v>
      </c>
      <c r="S38" s="36"/>
      <c r="T38" s="35">
        <f>SUM(T39:T41)</f>
        <v>13104</v>
      </c>
      <c r="U38" s="36"/>
      <c r="V38" s="35">
        <f>SUM(V39:V41)</f>
        <v>13177</v>
      </c>
      <c r="W38" s="36"/>
      <c r="X38" s="38" t="s">
        <v>69</v>
      </c>
      <c r="Y38" s="38"/>
      <c r="AA38" s="3"/>
    </row>
    <row r="39" spans="1:27" s="40" customFormat="1" ht="21" customHeight="1">
      <c r="B39" s="41"/>
      <c r="C39" s="41" t="s">
        <v>70</v>
      </c>
      <c r="D39" s="42"/>
      <c r="E39" s="43"/>
      <c r="F39" s="44">
        <v>7997</v>
      </c>
      <c r="G39" s="45"/>
      <c r="H39" s="44">
        <v>3999</v>
      </c>
      <c r="I39" s="46"/>
      <c r="J39" s="44">
        <v>3998</v>
      </c>
      <c r="K39" s="46"/>
      <c r="L39" s="44">
        <f t="shared" si="1"/>
        <v>7927</v>
      </c>
      <c r="M39" s="45"/>
      <c r="N39" s="44">
        <v>3954</v>
      </c>
      <c r="O39" s="46"/>
      <c r="P39" s="44">
        <v>3973</v>
      </c>
      <c r="Q39" s="46"/>
      <c r="R39" s="44">
        <v>7884</v>
      </c>
      <c r="S39" s="45" t="s">
        <v>38</v>
      </c>
      <c r="T39" s="44">
        <v>3919</v>
      </c>
      <c r="U39" s="46" t="s">
        <v>38</v>
      </c>
      <c r="V39" s="44">
        <v>3965</v>
      </c>
      <c r="W39" s="46"/>
      <c r="X39" s="41"/>
      <c r="Y39" s="41" t="s">
        <v>71</v>
      </c>
      <c r="AA39" s="3"/>
    </row>
    <row r="40" spans="1:27" s="40" customFormat="1" ht="21" customHeight="1">
      <c r="B40" s="41"/>
      <c r="C40" s="41" t="s">
        <v>72</v>
      </c>
      <c r="D40" s="41"/>
      <c r="E40" s="49"/>
      <c r="F40" s="44">
        <v>6416</v>
      </c>
      <c r="G40" s="45"/>
      <c r="H40" s="44">
        <v>3182</v>
      </c>
      <c r="I40" s="46"/>
      <c r="J40" s="44">
        <v>3234</v>
      </c>
      <c r="K40" s="46"/>
      <c r="L40" s="44">
        <f t="shared" si="1"/>
        <v>6454</v>
      </c>
      <c r="M40" s="45"/>
      <c r="N40" s="44">
        <v>3194</v>
      </c>
      <c r="O40" s="46"/>
      <c r="P40" s="44">
        <v>3260</v>
      </c>
      <c r="Q40" s="46"/>
      <c r="R40" s="44">
        <v>6433</v>
      </c>
      <c r="S40" s="45" t="s">
        <v>38</v>
      </c>
      <c r="T40" s="44">
        <v>3173</v>
      </c>
      <c r="U40" s="46" t="s">
        <v>38</v>
      </c>
      <c r="V40" s="44">
        <v>3260</v>
      </c>
      <c r="W40" s="46"/>
      <c r="X40" s="41"/>
      <c r="Y40" s="41" t="s">
        <v>73</v>
      </c>
      <c r="AA40" s="3"/>
    </row>
    <row r="41" spans="1:27" s="40" customFormat="1" ht="21" customHeight="1">
      <c r="B41" s="41"/>
      <c r="C41" s="41" t="s">
        <v>34</v>
      </c>
      <c r="D41" s="41"/>
      <c r="E41" s="49"/>
      <c r="F41" s="44">
        <v>11936</v>
      </c>
      <c r="G41" s="45"/>
      <c r="H41" s="44">
        <v>6006</v>
      </c>
      <c r="I41" s="46"/>
      <c r="J41" s="44">
        <v>5930</v>
      </c>
      <c r="K41" s="46"/>
      <c r="L41" s="44">
        <f t="shared" si="1"/>
        <v>11981</v>
      </c>
      <c r="M41" s="45"/>
      <c r="N41" s="44">
        <v>6017</v>
      </c>
      <c r="O41" s="46"/>
      <c r="P41" s="44">
        <v>5964</v>
      </c>
      <c r="Q41" s="46"/>
      <c r="R41" s="44">
        <v>11964</v>
      </c>
      <c r="S41" s="45" t="s">
        <v>38</v>
      </c>
      <c r="T41" s="44">
        <v>6012</v>
      </c>
      <c r="U41" s="46"/>
      <c r="V41" s="44">
        <v>5952</v>
      </c>
      <c r="W41" s="46"/>
      <c r="X41" s="41"/>
      <c r="Y41" s="41" t="s">
        <v>46</v>
      </c>
      <c r="AA41" s="3"/>
    </row>
    <row r="42" spans="1:27" s="18" customFormat="1" ht="21" customHeight="1">
      <c r="B42" s="38" t="s">
        <v>10</v>
      </c>
      <c r="C42" s="38"/>
      <c r="D42" s="38"/>
      <c r="E42" s="57"/>
      <c r="F42" s="35">
        <v>99169</v>
      </c>
      <c r="G42" s="36"/>
      <c r="H42" s="35">
        <v>48173</v>
      </c>
      <c r="I42" s="36"/>
      <c r="J42" s="35">
        <v>50996</v>
      </c>
      <c r="K42" s="36"/>
      <c r="L42" s="35">
        <f t="shared" si="1"/>
        <v>99273</v>
      </c>
      <c r="M42" s="36"/>
      <c r="N42" s="35">
        <f>SUM(N43:N48)</f>
        <v>48131</v>
      </c>
      <c r="O42" s="36"/>
      <c r="P42" s="35">
        <f>SUM(P43:P48)</f>
        <v>51142</v>
      </c>
      <c r="Q42" s="36"/>
      <c r="R42" s="35">
        <f>SUM(T42:V42)</f>
        <v>99232</v>
      </c>
      <c r="S42" s="36"/>
      <c r="T42" s="35">
        <f>SUM(T43:T48)</f>
        <v>48110</v>
      </c>
      <c r="U42" s="36"/>
      <c r="V42" s="35">
        <f>SUM(V43:V48)</f>
        <v>51122</v>
      </c>
      <c r="W42" s="36"/>
      <c r="X42" s="56" t="s">
        <v>74</v>
      </c>
      <c r="Y42" s="38"/>
      <c r="AA42" s="3"/>
    </row>
    <row r="43" spans="1:27" s="40" customFormat="1" ht="21" customHeight="1">
      <c r="B43" s="48"/>
      <c r="C43" s="48" t="s">
        <v>75</v>
      </c>
      <c r="D43" s="48"/>
      <c r="E43" s="49"/>
      <c r="F43" s="44">
        <v>15530</v>
      </c>
      <c r="G43" s="45"/>
      <c r="H43" s="44">
        <v>7460</v>
      </c>
      <c r="I43" s="46"/>
      <c r="J43" s="44">
        <v>8070</v>
      </c>
      <c r="K43" s="46"/>
      <c r="L43" s="44">
        <f t="shared" si="1"/>
        <v>15463</v>
      </c>
      <c r="M43" s="45"/>
      <c r="N43" s="44">
        <v>7414</v>
      </c>
      <c r="O43" s="46"/>
      <c r="P43" s="44">
        <v>8049</v>
      </c>
      <c r="Q43" s="46"/>
      <c r="R43" s="44">
        <v>15369</v>
      </c>
      <c r="S43" s="45" t="s">
        <v>38</v>
      </c>
      <c r="T43" s="44">
        <v>7351</v>
      </c>
      <c r="U43" s="46" t="s">
        <v>38</v>
      </c>
      <c r="V43" s="44">
        <v>8018</v>
      </c>
      <c r="W43" s="46"/>
      <c r="X43" s="48"/>
      <c r="Y43" s="41" t="s">
        <v>76</v>
      </c>
      <c r="AA43" s="3"/>
    </row>
    <row r="44" spans="1:27" s="40" customFormat="1" ht="21" customHeight="1">
      <c r="B44" s="58"/>
      <c r="C44" s="48" t="s">
        <v>77</v>
      </c>
      <c r="D44" s="58"/>
      <c r="E44" s="59"/>
      <c r="F44" s="44">
        <v>5090</v>
      </c>
      <c r="G44" s="45"/>
      <c r="H44" s="44">
        <v>2430</v>
      </c>
      <c r="I44" s="46"/>
      <c r="J44" s="44">
        <v>2660</v>
      </c>
      <c r="K44" s="46"/>
      <c r="L44" s="44">
        <f t="shared" si="1"/>
        <v>5064</v>
      </c>
      <c r="M44" s="45"/>
      <c r="N44" s="44">
        <v>2409</v>
      </c>
      <c r="O44" s="46"/>
      <c r="P44" s="44">
        <v>2655</v>
      </c>
      <c r="Q44" s="46"/>
      <c r="R44" s="44">
        <v>5010</v>
      </c>
      <c r="S44" s="45" t="s">
        <v>38</v>
      </c>
      <c r="T44" s="44">
        <v>2387</v>
      </c>
      <c r="U44" s="46" t="s">
        <v>38</v>
      </c>
      <c r="V44" s="44">
        <v>2623</v>
      </c>
      <c r="W44" s="46"/>
      <c r="X44" s="58"/>
      <c r="Y44" s="52" t="s">
        <v>78</v>
      </c>
      <c r="AA44" s="3"/>
    </row>
    <row r="45" spans="1:27" s="40" customFormat="1" ht="21" customHeight="1">
      <c r="B45" s="41"/>
      <c r="C45" s="41" t="s">
        <v>79</v>
      </c>
      <c r="D45" s="41"/>
      <c r="E45" s="49"/>
      <c r="F45" s="44">
        <v>3902</v>
      </c>
      <c r="G45" s="45"/>
      <c r="H45" s="44">
        <v>1866</v>
      </c>
      <c r="I45" s="46"/>
      <c r="J45" s="44">
        <v>2036</v>
      </c>
      <c r="K45" s="46"/>
      <c r="L45" s="44">
        <f t="shared" si="1"/>
        <v>3865</v>
      </c>
      <c r="M45" s="45"/>
      <c r="N45" s="44">
        <v>1853</v>
      </c>
      <c r="O45" s="46"/>
      <c r="P45" s="44">
        <v>2012</v>
      </c>
      <c r="Q45" s="46"/>
      <c r="R45" s="44">
        <v>3817</v>
      </c>
      <c r="S45" s="45" t="s">
        <v>38</v>
      </c>
      <c r="T45" s="44">
        <v>1809</v>
      </c>
      <c r="U45" s="46" t="s">
        <v>38</v>
      </c>
      <c r="V45" s="44">
        <v>2008</v>
      </c>
      <c r="W45" s="46"/>
      <c r="X45" s="41"/>
      <c r="Y45" s="41" t="s">
        <v>80</v>
      </c>
      <c r="AA45" s="3"/>
    </row>
    <row r="46" spans="1:27" s="40" customFormat="1" ht="21" customHeight="1">
      <c r="B46" s="41"/>
      <c r="C46" s="41" t="s">
        <v>81</v>
      </c>
      <c r="D46" s="41"/>
      <c r="E46" s="49"/>
      <c r="F46" s="44">
        <v>2508</v>
      </c>
      <c r="G46" s="45"/>
      <c r="H46" s="44">
        <v>1181</v>
      </c>
      <c r="I46" s="46"/>
      <c r="J46" s="44">
        <v>1327</v>
      </c>
      <c r="K46" s="46"/>
      <c r="L46" s="44">
        <f t="shared" si="1"/>
        <v>2498</v>
      </c>
      <c r="M46" s="45"/>
      <c r="N46" s="44">
        <v>1178</v>
      </c>
      <c r="O46" s="46"/>
      <c r="P46" s="44">
        <v>1320</v>
      </c>
      <c r="Q46" s="46"/>
      <c r="R46" s="44">
        <v>2508</v>
      </c>
      <c r="S46" s="45" t="s">
        <v>38</v>
      </c>
      <c r="T46" s="44">
        <v>1168</v>
      </c>
      <c r="U46" s="46" t="s">
        <v>38</v>
      </c>
      <c r="V46" s="44">
        <v>1340</v>
      </c>
      <c r="W46" s="46"/>
      <c r="X46" s="41"/>
      <c r="Y46" s="41" t="s">
        <v>82</v>
      </c>
      <c r="AA46" s="3"/>
    </row>
    <row r="47" spans="1:27" s="40" customFormat="1" ht="21" customHeight="1">
      <c r="B47" s="41"/>
      <c r="C47" s="41" t="s">
        <v>83</v>
      </c>
      <c r="D47" s="41"/>
      <c r="E47" s="49"/>
      <c r="F47" s="44">
        <v>10727</v>
      </c>
      <c r="G47" s="45"/>
      <c r="H47" s="44">
        <v>5170</v>
      </c>
      <c r="I47" s="46"/>
      <c r="J47" s="44">
        <v>5557</v>
      </c>
      <c r="K47" s="46"/>
      <c r="L47" s="44">
        <f t="shared" si="1"/>
        <v>10530</v>
      </c>
      <c r="M47" s="45"/>
      <c r="N47" s="44">
        <v>5062</v>
      </c>
      <c r="O47" s="46"/>
      <c r="P47" s="44">
        <v>5468</v>
      </c>
      <c r="Q47" s="46"/>
      <c r="R47" s="44">
        <v>10430</v>
      </c>
      <c r="S47" s="45" t="s">
        <v>38</v>
      </c>
      <c r="T47" s="44">
        <v>5004</v>
      </c>
      <c r="U47" s="46" t="s">
        <v>38</v>
      </c>
      <c r="V47" s="44">
        <v>5426</v>
      </c>
      <c r="W47" s="46"/>
      <c r="X47" s="41"/>
      <c r="Y47" s="60" t="s">
        <v>84</v>
      </c>
      <c r="AA47" s="3"/>
    </row>
    <row r="48" spans="1:27" s="40" customFormat="1" ht="21" customHeight="1">
      <c r="B48" s="41"/>
      <c r="C48" s="41" t="s">
        <v>34</v>
      </c>
      <c r="D48" s="41"/>
      <c r="E48" s="49"/>
      <c r="F48" s="44">
        <v>61412</v>
      </c>
      <c r="G48" s="45"/>
      <c r="H48" s="44">
        <v>30066</v>
      </c>
      <c r="I48" s="46"/>
      <c r="J48" s="44">
        <v>31346</v>
      </c>
      <c r="K48" s="46"/>
      <c r="L48" s="44">
        <f t="shared" si="1"/>
        <v>61853</v>
      </c>
      <c r="M48" s="45"/>
      <c r="N48" s="44">
        <v>30215</v>
      </c>
      <c r="O48" s="46"/>
      <c r="P48" s="44">
        <v>31638</v>
      </c>
      <c r="Q48" s="46"/>
      <c r="R48" s="44">
        <v>62098</v>
      </c>
      <c r="S48" s="45"/>
      <c r="T48" s="44">
        <v>30391</v>
      </c>
      <c r="U48" s="46" t="s">
        <v>38</v>
      </c>
      <c r="V48" s="44">
        <v>31707</v>
      </c>
      <c r="W48" s="46"/>
      <c r="X48" s="41"/>
      <c r="Y48" s="41" t="s">
        <v>46</v>
      </c>
      <c r="AA48" s="3"/>
    </row>
    <row r="49" spans="1:27" s="18" customFormat="1" ht="21" customHeight="1">
      <c r="B49" s="38" t="s">
        <v>11</v>
      </c>
      <c r="C49" s="38"/>
      <c r="D49" s="38"/>
      <c r="E49" s="57"/>
      <c r="F49" s="35">
        <v>50388</v>
      </c>
      <c r="G49" s="36"/>
      <c r="H49" s="35">
        <v>24812</v>
      </c>
      <c r="I49" s="36"/>
      <c r="J49" s="35">
        <v>25576</v>
      </c>
      <c r="K49" s="36"/>
      <c r="L49" s="35">
        <f t="shared" si="1"/>
        <v>50323</v>
      </c>
      <c r="M49" s="36"/>
      <c r="N49" s="35">
        <f>SUM(N50:N51)</f>
        <v>24779</v>
      </c>
      <c r="O49" s="36"/>
      <c r="P49" s="35">
        <f>SUM(P50:P51)</f>
        <v>25544</v>
      </c>
      <c r="Q49" s="36"/>
      <c r="R49" s="35">
        <f>SUM(T49:V49)</f>
        <v>50147</v>
      </c>
      <c r="S49" s="36"/>
      <c r="T49" s="35">
        <f>SUM(T50:T51)</f>
        <v>24698</v>
      </c>
      <c r="U49" s="36"/>
      <c r="V49" s="35">
        <f>SUM(V50:V51)</f>
        <v>25449</v>
      </c>
      <c r="W49" s="36"/>
      <c r="X49" s="38" t="s">
        <v>85</v>
      </c>
      <c r="Y49" s="38"/>
      <c r="AA49" s="3"/>
    </row>
    <row r="50" spans="1:27" s="40" customFormat="1" ht="21" customHeight="1">
      <c r="B50" s="41"/>
      <c r="C50" s="41" t="s">
        <v>86</v>
      </c>
      <c r="D50" s="41"/>
      <c r="E50" s="49"/>
      <c r="F50" s="44">
        <v>4845</v>
      </c>
      <c r="G50" s="45"/>
      <c r="H50" s="44">
        <v>2243</v>
      </c>
      <c r="I50" s="46"/>
      <c r="J50" s="44">
        <v>2602</v>
      </c>
      <c r="K50" s="46"/>
      <c r="L50" s="44">
        <f t="shared" si="1"/>
        <v>4889</v>
      </c>
      <c r="M50" s="45"/>
      <c r="N50" s="44">
        <v>2270</v>
      </c>
      <c r="O50" s="46"/>
      <c r="P50" s="44">
        <v>2619</v>
      </c>
      <c r="Q50" s="46"/>
      <c r="R50" s="44">
        <v>4896</v>
      </c>
      <c r="S50" s="45" t="s">
        <v>38</v>
      </c>
      <c r="T50" s="44">
        <v>2280</v>
      </c>
      <c r="U50" s="46" t="s">
        <v>38</v>
      </c>
      <c r="V50" s="44">
        <v>2616</v>
      </c>
      <c r="W50" s="46"/>
      <c r="X50" s="41"/>
      <c r="Y50" s="41" t="s">
        <v>87</v>
      </c>
      <c r="AA50" s="3"/>
    </row>
    <row r="51" spans="1:27" s="40" customFormat="1" ht="21" customHeight="1">
      <c r="B51" s="41"/>
      <c r="C51" s="41" t="s">
        <v>34</v>
      </c>
      <c r="D51" s="41"/>
      <c r="E51" s="49"/>
      <c r="F51" s="44">
        <v>45543</v>
      </c>
      <c r="G51" s="45"/>
      <c r="H51" s="44">
        <v>22569</v>
      </c>
      <c r="I51" s="46"/>
      <c r="J51" s="44">
        <v>22974</v>
      </c>
      <c r="K51" s="46"/>
      <c r="L51" s="44">
        <f t="shared" si="1"/>
        <v>45434</v>
      </c>
      <c r="M51" s="45"/>
      <c r="N51" s="44">
        <v>22509</v>
      </c>
      <c r="O51" s="46"/>
      <c r="P51" s="44">
        <v>22925</v>
      </c>
      <c r="Q51" s="46"/>
      <c r="R51" s="44">
        <v>45251</v>
      </c>
      <c r="S51" s="45"/>
      <c r="T51" s="44">
        <v>22418</v>
      </c>
      <c r="U51" s="46" t="s">
        <v>38</v>
      </c>
      <c r="V51" s="44">
        <v>22833</v>
      </c>
      <c r="W51" s="46"/>
      <c r="X51" s="41"/>
      <c r="Y51" s="41" t="s">
        <v>46</v>
      </c>
      <c r="AA51" s="3"/>
    </row>
    <row r="52" spans="1:27" s="18" customFormat="1" ht="21" customHeight="1">
      <c r="B52" s="38" t="s">
        <v>12</v>
      </c>
      <c r="C52" s="38"/>
      <c r="D52" s="38"/>
      <c r="E52" s="57"/>
      <c r="F52" s="35">
        <v>84830</v>
      </c>
      <c r="G52" s="36"/>
      <c r="H52" s="35">
        <v>40521</v>
      </c>
      <c r="I52" s="36"/>
      <c r="J52" s="35">
        <v>44309</v>
      </c>
      <c r="K52" s="36"/>
      <c r="L52" s="35">
        <f t="shared" si="1"/>
        <v>85266</v>
      </c>
      <c r="M52" s="36"/>
      <c r="N52" s="35">
        <f>SUM(N53:N56)</f>
        <v>40703</v>
      </c>
      <c r="O52" s="36"/>
      <c r="P52" s="35">
        <f>SUM(P53:P56)</f>
        <v>44563</v>
      </c>
      <c r="Q52" s="36"/>
      <c r="R52" s="35">
        <f>SUM(T52:V52)</f>
        <v>85245</v>
      </c>
      <c r="S52" s="36"/>
      <c r="T52" s="35">
        <f>SUM(T53:T56)</f>
        <v>40706</v>
      </c>
      <c r="U52" s="36"/>
      <c r="V52" s="35">
        <f>SUM(V53:V56)</f>
        <v>44539</v>
      </c>
      <c r="W52" s="36"/>
      <c r="X52" s="38" t="s">
        <v>88</v>
      </c>
      <c r="Y52" s="38"/>
      <c r="AA52" s="3"/>
    </row>
    <row r="53" spans="1:27" s="40" customFormat="1" ht="21" customHeight="1">
      <c r="B53" s="41"/>
      <c r="C53" s="41" t="s">
        <v>89</v>
      </c>
      <c r="D53" s="41"/>
      <c r="E53" s="49"/>
      <c r="F53" s="44">
        <v>19464</v>
      </c>
      <c r="G53" s="45"/>
      <c r="H53" s="44">
        <v>9262</v>
      </c>
      <c r="I53" s="46"/>
      <c r="J53" s="44">
        <v>10202</v>
      </c>
      <c r="K53" s="46"/>
      <c r="L53" s="44">
        <f t="shared" si="1"/>
        <v>19763</v>
      </c>
      <c r="M53" s="45"/>
      <c r="N53" s="44">
        <v>9417</v>
      </c>
      <c r="O53" s="46"/>
      <c r="P53" s="44">
        <v>10346</v>
      </c>
      <c r="Q53" s="46"/>
      <c r="R53" s="44">
        <v>20267</v>
      </c>
      <c r="S53" s="45" t="s">
        <v>38</v>
      </c>
      <c r="T53" s="44">
        <v>9650</v>
      </c>
      <c r="U53" s="46" t="s">
        <v>38</v>
      </c>
      <c r="V53" s="44">
        <v>10617</v>
      </c>
      <c r="W53" s="46"/>
      <c r="Y53" s="48" t="s">
        <v>90</v>
      </c>
      <c r="AA53" s="3"/>
    </row>
    <row r="54" spans="1:27" s="40" customFormat="1" ht="21" customHeight="1">
      <c r="B54" s="42"/>
      <c r="C54" s="61" t="s">
        <v>91</v>
      </c>
      <c r="D54" s="42"/>
      <c r="E54" s="43"/>
      <c r="F54" s="44">
        <v>4805</v>
      </c>
      <c r="G54" s="45"/>
      <c r="H54" s="44">
        <v>2251</v>
      </c>
      <c r="I54" s="46"/>
      <c r="J54" s="44">
        <v>2554</v>
      </c>
      <c r="K54" s="46"/>
      <c r="L54" s="44">
        <f t="shared" si="1"/>
        <v>4840</v>
      </c>
      <c r="M54" s="45"/>
      <c r="N54" s="44">
        <v>2265</v>
      </c>
      <c r="O54" s="46"/>
      <c r="P54" s="44">
        <v>2575</v>
      </c>
      <c r="Q54" s="46"/>
      <c r="R54" s="44">
        <v>4821</v>
      </c>
      <c r="S54" s="45" t="s">
        <v>38</v>
      </c>
      <c r="T54" s="44">
        <v>2252</v>
      </c>
      <c r="U54" s="46" t="s">
        <v>38</v>
      </c>
      <c r="V54" s="44">
        <v>2569</v>
      </c>
      <c r="W54" s="46"/>
      <c r="X54" s="62"/>
      <c r="Y54" s="61" t="s">
        <v>92</v>
      </c>
      <c r="AA54" s="3"/>
    </row>
    <row r="55" spans="1:27" s="40" customFormat="1" ht="21" customHeight="1">
      <c r="B55" s="42"/>
      <c r="C55" s="61" t="s">
        <v>93</v>
      </c>
      <c r="D55" s="42"/>
      <c r="E55" s="43"/>
      <c r="F55" s="44">
        <v>11386</v>
      </c>
      <c r="G55" s="45"/>
      <c r="H55" s="44">
        <v>5366</v>
      </c>
      <c r="I55" s="46"/>
      <c r="J55" s="44">
        <v>6020</v>
      </c>
      <c r="K55" s="46"/>
      <c r="L55" s="44">
        <f t="shared" si="1"/>
        <v>11528</v>
      </c>
      <c r="M55" s="45"/>
      <c r="N55" s="44">
        <v>5446</v>
      </c>
      <c r="O55" s="46"/>
      <c r="P55" s="44">
        <v>6082</v>
      </c>
      <c r="Q55" s="46"/>
      <c r="R55" s="44">
        <v>11757</v>
      </c>
      <c r="S55" s="45" t="s">
        <v>38</v>
      </c>
      <c r="T55" s="44">
        <v>5541</v>
      </c>
      <c r="U55" s="46" t="s">
        <v>38</v>
      </c>
      <c r="V55" s="44">
        <v>6216</v>
      </c>
      <c r="W55" s="46"/>
      <c r="X55" s="52"/>
      <c r="Y55" s="63" t="s">
        <v>94</v>
      </c>
      <c r="AA55" s="3"/>
    </row>
    <row r="56" spans="1:27" s="40" customFormat="1" ht="21" customHeight="1">
      <c r="B56" s="41"/>
      <c r="C56" s="41" t="s">
        <v>34</v>
      </c>
      <c r="D56" s="41"/>
      <c r="E56" s="49"/>
      <c r="F56" s="44">
        <v>49175</v>
      </c>
      <c r="G56" s="45"/>
      <c r="H56" s="44">
        <v>23642</v>
      </c>
      <c r="I56" s="46"/>
      <c r="J56" s="44">
        <v>25533</v>
      </c>
      <c r="K56" s="46"/>
      <c r="L56" s="44">
        <f t="shared" si="1"/>
        <v>49135</v>
      </c>
      <c r="M56" s="45"/>
      <c r="N56" s="44">
        <v>23575</v>
      </c>
      <c r="O56" s="46"/>
      <c r="P56" s="44">
        <v>25560</v>
      </c>
      <c r="Q56" s="46"/>
      <c r="R56" s="44">
        <v>48400</v>
      </c>
      <c r="S56" s="45"/>
      <c r="T56" s="44">
        <v>23263</v>
      </c>
      <c r="U56" s="46" t="s">
        <v>38</v>
      </c>
      <c r="V56" s="44">
        <v>25137</v>
      </c>
      <c r="W56" s="46"/>
      <c r="X56" s="41"/>
      <c r="Y56" s="41" t="s">
        <v>46</v>
      </c>
      <c r="AA56" s="3"/>
    </row>
    <row r="57" spans="1:27" s="5" customFormat="1" ht="23.25" customHeight="1">
      <c r="C57" s="5" t="s">
        <v>64</v>
      </c>
      <c r="D57" s="6"/>
      <c r="AA57" s="4"/>
    </row>
    <row r="58" spans="1:27" s="7" customFormat="1" ht="17.25" customHeight="1">
      <c r="C58" s="7" t="s">
        <v>65</v>
      </c>
      <c r="D58" s="8"/>
      <c r="AA58" s="4"/>
    </row>
    <row r="59" spans="1:27" ht="9.75" customHeight="1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AA59" s="4"/>
    </row>
    <row r="60" spans="1:27" s="18" customFormat="1" ht="23.25" customHeight="1">
      <c r="A60" s="11"/>
      <c r="B60" s="12" t="s">
        <v>0</v>
      </c>
      <c r="C60" s="12"/>
      <c r="D60" s="12"/>
      <c r="E60" s="13"/>
      <c r="F60" s="14" t="s">
        <v>24</v>
      </c>
      <c r="G60" s="15"/>
      <c r="H60" s="15"/>
      <c r="I60" s="15"/>
      <c r="J60" s="15"/>
      <c r="K60" s="16"/>
      <c r="L60" s="14" t="s">
        <v>25</v>
      </c>
      <c r="M60" s="15"/>
      <c r="N60" s="15"/>
      <c r="O60" s="15"/>
      <c r="P60" s="15"/>
      <c r="Q60" s="16"/>
      <c r="R60" s="14" t="s">
        <v>26</v>
      </c>
      <c r="S60" s="15"/>
      <c r="T60" s="15"/>
      <c r="U60" s="15"/>
      <c r="V60" s="15"/>
      <c r="W60" s="16"/>
      <c r="X60" s="17" t="s">
        <v>1</v>
      </c>
      <c r="Y60" s="12"/>
      <c r="AA60" s="3"/>
    </row>
    <row r="61" spans="1:27" s="18" customFormat="1" ht="18" customHeight="1">
      <c r="A61" s="19"/>
      <c r="B61" s="20"/>
      <c r="C61" s="20"/>
      <c r="D61" s="20"/>
      <c r="E61" s="21"/>
      <c r="F61" s="22" t="s">
        <v>27</v>
      </c>
      <c r="G61" s="23"/>
      <c r="H61" s="22" t="s">
        <v>28</v>
      </c>
      <c r="I61" s="23"/>
      <c r="J61" s="22" t="s">
        <v>29</v>
      </c>
      <c r="K61" s="23"/>
      <c r="L61" s="22" t="s">
        <v>27</v>
      </c>
      <c r="M61" s="23"/>
      <c r="N61" s="22" t="s">
        <v>28</v>
      </c>
      <c r="O61" s="23"/>
      <c r="P61" s="22" t="s">
        <v>29</v>
      </c>
      <c r="Q61" s="23"/>
      <c r="R61" s="22" t="s">
        <v>27</v>
      </c>
      <c r="S61" s="23"/>
      <c r="T61" s="22" t="s">
        <v>28</v>
      </c>
      <c r="U61" s="23"/>
      <c r="V61" s="22" t="s">
        <v>29</v>
      </c>
      <c r="W61" s="23"/>
      <c r="X61" s="24"/>
      <c r="Y61" s="20"/>
      <c r="AA61" s="3"/>
    </row>
    <row r="62" spans="1:27" s="18" customFormat="1" ht="16.5" customHeight="1">
      <c r="A62" s="25"/>
      <c r="B62" s="26"/>
      <c r="C62" s="26"/>
      <c r="D62" s="26"/>
      <c r="E62" s="27"/>
      <c r="F62" s="28" t="s">
        <v>3</v>
      </c>
      <c r="G62" s="29"/>
      <c r="H62" s="28" t="s">
        <v>30</v>
      </c>
      <c r="I62" s="29"/>
      <c r="J62" s="28" t="s">
        <v>31</v>
      </c>
      <c r="K62" s="29"/>
      <c r="L62" s="28" t="s">
        <v>3</v>
      </c>
      <c r="M62" s="29"/>
      <c r="N62" s="28" t="s">
        <v>30</v>
      </c>
      <c r="O62" s="29"/>
      <c r="P62" s="28" t="s">
        <v>31</v>
      </c>
      <c r="Q62" s="29"/>
      <c r="R62" s="28" t="s">
        <v>3</v>
      </c>
      <c r="S62" s="29"/>
      <c r="T62" s="28" t="s">
        <v>30</v>
      </c>
      <c r="U62" s="29"/>
      <c r="V62" s="28" t="s">
        <v>31</v>
      </c>
      <c r="W62" s="29"/>
      <c r="X62" s="30"/>
      <c r="Y62" s="26"/>
      <c r="AA62" s="3"/>
    </row>
    <row r="63" spans="1:27" s="18" customFormat="1" ht="21" customHeight="1">
      <c r="B63" s="38" t="s">
        <v>13</v>
      </c>
      <c r="C63" s="38"/>
      <c r="D63" s="38"/>
      <c r="E63" s="57"/>
      <c r="F63" s="35">
        <f>SUM(F64:F66)</f>
        <v>79485</v>
      </c>
      <c r="G63" s="36"/>
      <c r="H63" s="35">
        <f>SUM(H64:H66)</f>
        <v>40266</v>
      </c>
      <c r="I63" s="36"/>
      <c r="J63" s="35">
        <f>SUM(J64:J66)</f>
        <v>39219</v>
      </c>
      <c r="K63" s="36"/>
      <c r="L63" s="35">
        <f>SUM(N63:P63)</f>
        <v>79938</v>
      </c>
      <c r="M63" s="36"/>
      <c r="N63" s="35">
        <f>SUM(N64:N66)</f>
        <v>40446</v>
      </c>
      <c r="O63" s="36"/>
      <c r="P63" s="35">
        <f>SUM(P64:P66)</f>
        <v>39492</v>
      </c>
      <c r="Q63" s="36"/>
      <c r="R63" s="35">
        <f>SUM(T63:V63)</f>
        <v>80116</v>
      </c>
      <c r="S63" s="36"/>
      <c r="T63" s="35">
        <f>SUM(T64:T66)</f>
        <v>40569</v>
      </c>
      <c r="U63" s="36"/>
      <c r="V63" s="35">
        <f>SUM(V64:V66)</f>
        <v>39547</v>
      </c>
      <c r="W63" s="36"/>
      <c r="X63" s="38" t="s">
        <v>95</v>
      </c>
      <c r="Y63" s="38"/>
      <c r="AA63" s="3"/>
    </row>
    <row r="64" spans="1:27" s="40" customFormat="1" ht="21" customHeight="1">
      <c r="B64" s="41"/>
      <c r="C64" s="41" t="s">
        <v>96</v>
      </c>
      <c r="D64" s="41"/>
      <c r="E64" s="49"/>
      <c r="F64" s="44">
        <v>1495</v>
      </c>
      <c r="G64" s="45"/>
      <c r="H64" s="44">
        <v>769</v>
      </c>
      <c r="I64" s="46"/>
      <c r="J64" s="44">
        <v>726</v>
      </c>
      <c r="K64" s="46"/>
      <c r="L64" s="44">
        <f t="shared" ref="L64:L84" si="2">SUM(N64:P64)</f>
        <v>1489</v>
      </c>
      <c r="M64" s="45"/>
      <c r="N64" s="44">
        <v>761</v>
      </c>
      <c r="O64" s="46"/>
      <c r="P64" s="44">
        <v>728</v>
      </c>
      <c r="Q64" s="46"/>
      <c r="R64" s="44">
        <v>1465</v>
      </c>
      <c r="S64" s="45"/>
      <c r="T64" s="44">
        <v>741</v>
      </c>
      <c r="U64" s="46"/>
      <c r="V64" s="44">
        <v>724</v>
      </c>
      <c r="W64" s="46"/>
      <c r="X64" s="64"/>
      <c r="Y64" s="48" t="s">
        <v>97</v>
      </c>
      <c r="AA64" s="3"/>
    </row>
    <row r="65" spans="2:27" s="40" customFormat="1" ht="21" customHeight="1">
      <c r="B65" s="41"/>
      <c r="C65" s="41" t="s">
        <v>98</v>
      </c>
      <c r="D65" s="41"/>
      <c r="E65" s="49"/>
      <c r="F65" s="44">
        <v>5098</v>
      </c>
      <c r="G65" s="45"/>
      <c r="H65" s="44">
        <v>2534</v>
      </c>
      <c r="I65" s="46"/>
      <c r="J65" s="44">
        <v>2564</v>
      </c>
      <c r="K65" s="46"/>
      <c r="L65" s="44">
        <f t="shared" si="2"/>
        <v>5052</v>
      </c>
      <c r="M65" s="45"/>
      <c r="N65" s="44">
        <v>2511</v>
      </c>
      <c r="O65" s="46"/>
      <c r="P65" s="44">
        <v>2541</v>
      </c>
      <c r="Q65" s="46"/>
      <c r="R65" s="44">
        <v>5048</v>
      </c>
      <c r="S65" s="45" t="s">
        <v>38</v>
      </c>
      <c r="T65" s="44">
        <v>2517</v>
      </c>
      <c r="U65" s="46" t="s">
        <v>38</v>
      </c>
      <c r="V65" s="44">
        <v>2531</v>
      </c>
      <c r="W65" s="46"/>
      <c r="X65" s="64"/>
      <c r="Y65" s="48" t="s">
        <v>99</v>
      </c>
      <c r="AA65" s="3"/>
    </row>
    <row r="66" spans="2:27" s="40" customFormat="1" ht="21" customHeight="1">
      <c r="B66" s="41"/>
      <c r="C66" s="41" t="s">
        <v>34</v>
      </c>
      <c r="D66" s="41"/>
      <c r="E66" s="49"/>
      <c r="F66" s="44">
        <v>72892</v>
      </c>
      <c r="G66" s="45"/>
      <c r="H66" s="44">
        <v>36963</v>
      </c>
      <c r="I66" s="46"/>
      <c r="J66" s="44">
        <v>35929</v>
      </c>
      <c r="K66" s="46"/>
      <c r="L66" s="44">
        <f t="shared" si="2"/>
        <v>73397</v>
      </c>
      <c r="M66" s="45"/>
      <c r="N66" s="44">
        <v>37174</v>
      </c>
      <c r="O66" s="46"/>
      <c r="P66" s="44">
        <v>36223</v>
      </c>
      <c r="Q66" s="46"/>
      <c r="R66" s="44">
        <v>73603</v>
      </c>
      <c r="S66" s="45" t="s">
        <v>38</v>
      </c>
      <c r="T66" s="44">
        <v>37311</v>
      </c>
      <c r="U66" s="46" t="s">
        <v>38</v>
      </c>
      <c r="V66" s="44">
        <v>36292</v>
      </c>
      <c r="W66" s="46"/>
      <c r="X66" s="64"/>
      <c r="Y66" s="48" t="s">
        <v>46</v>
      </c>
      <c r="AA66" s="3"/>
    </row>
    <row r="67" spans="2:27" s="18" customFormat="1" ht="21" customHeight="1">
      <c r="B67" s="38" t="s">
        <v>14</v>
      </c>
      <c r="C67" s="38"/>
      <c r="D67" s="38"/>
      <c r="E67" s="57"/>
      <c r="F67" s="35">
        <f>SUM(F68:F70)</f>
        <v>67121</v>
      </c>
      <c r="G67" s="36"/>
      <c r="H67" s="35">
        <f>SUM(H68:H70)</f>
        <v>33585</v>
      </c>
      <c r="I67" s="36"/>
      <c r="J67" s="35">
        <f>SUM(J68:J70)</f>
        <v>33536</v>
      </c>
      <c r="K67" s="36"/>
      <c r="L67" s="35">
        <f t="shared" si="2"/>
        <v>67092</v>
      </c>
      <c r="M67" s="36"/>
      <c r="N67" s="35">
        <f>SUM(N68:N70)</f>
        <v>33550</v>
      </c>
      <c r="O67" s="36"/>
      <c r="P67" s="35">
        <f>SUM(P68:P70)</f>
        <v>33542</v>
      </c>
      <c r="Q67" s="36"/>
      <c r="R67" s="35">
        <f>SUM(T67:V67)</f>
        <v>67101</v>
      </c>
      <c r="S67" s="36"/>
      <c r="T67" s="35">
        <f>SUM(T68:T70)</f>
        <v>33503</v>
      </c>
      <c r="U67" s="36"/>
      <c r="V67" s="35">
        <f>SUM(V68:V70)</f>
        <v>33598</v>
      </c>
      <c r="W67" s="36"/>
      <c r="X67" s="56" t="s">
        <v>100</v>
      </c>
      <c r="Y67" s="65"/>
      <c r="AA67" s="3"/>
    </row>
    <row r="68" spans="2:27" s="40" customFormat="1" ht="21" customHeight="1">
      <c r="B68" s="41"/>
      <c r="C68" s="41" t="s">
        <v>101</v>
      </c>
      <c r="D68" s="41"/>
      <c r="E68" s="49"/>
      <c r="F68" s="44">
        <v>3196</v>
      </c>
      <c r="G68" s="45"/>
      <c r="H68" s="44">
        <v>1522</v>
      </c>
      <c r="I68" s="46"/>
      <c r="J68" s="44">
        <v>1674</v>
      </c>
      <c r="K68" s="46"/>
      <c r="L68" s="44">
        <f t="shared" si="2"/>
        <v>3097</v>
      </c>
      <c r="M68" s="45"/>
      <c r="N68" s="44">
        <v>1469</v>
      </c>
      <c r="O68" s="46"/>
      <c r="P68" s="44">
        <v>1628</v>
      </c>
      <c r="Q68" s="46"/>
      <c r="R68" s="44">
        <v>3135</v>
      </c>
      <c r="S68" s="45" t="s">
        <v>38</v>
      </c>
      <c r="T68" s="44">
        <v>1492</v>
      </c>
      <c r="U68" s="46" t="s">
        <v>38</v>
      </c>
      <c r="V68" s="44">
        <v>1643</v>
      </c>
      <c r="W68" s="46"/>
      <c r="X68" s="64"/>
      <c r="Y68" s="48" t="s">
        <v>102</v>
      </c>
      <c r="AA68" s="3"/>
    </row>
    <row r="69" spans="2:27" s="40" customFormat="1" ht="21" customHeight="1">
      <c r="B69" s="41"/>
      <c r="C69" s="41" t="s">
        <v>103</v>
      </c>
      <c r="D69" s="41"/>
      <c r="E69" s="49"/>
      <c r="F69" s="44">
        <v>4727</v>
      </c>
      <c r="G69" s="45"/>
      <c r="H69" s="44">
        <v>2265</v>
      </c>
      <c r="I69" s="46"/>
      <c r="J69" s="44">
        <v>2462</v>
      </c>
      <c r="K69" s="46"/>
      <c r="L69" s="44">
        <f t="shared" si="2"/>
        <v>4698</v>
      </c>
      <c r="M69" s="45"/>
      <c r="N69" s="44">
        <v>2247</v>
      </c>
      <c r="O69" s="46"/>
      <c r="P69" s="44">
        <v>2451</v>
      </c>
      <c r="Q69" s="46"/>
      <c r="R69" s="44">
        <v>4656</v>
      </c>
      <c r="S69" s="45" t="s">
        <v>38</v>
      </c>
      <c r="T69" s="44">
        <v>2206</v>
      </c>
      <c r="U69" s="46" t="s">
        <v>38</v>
      </c>
      <c r="V69" s="44">
        <v>2450</v>
      </c>
      <c r="W69" s="46"/>
      <c r="X69" s="66"/>
      <c r="Y69" s="48" t="s">
        <v>104</v>
      </c>
      <c r="AA69" s="3"/>
    </row>
    <row r="70" spans="2:27" s="40" customFormat="1" ht="21" customHeight="1">
      <c r="B70" s="41"/>
      <c r="C70" s="41" t="s">
        <v>34</v>
      </c>
      <c r="D70" s="41"/>
      <c r="E70" s="49"/>
      <c r="F70" s="44">
        <v>59198</v>
      </c>
      <c r="G70" s="45"/>
      <c r="H70" s="44">
        <v>29798</v>
      </c>
      <c r="I70" s="46"/>
      <c r="J70" s="44">
        <v>29400</v>
      </c>
      <c r="K70" s="46"/>
      <c r="L70" s="44">
        <f t="shared" si="2"/>
        <v>59297</v>
      </c>
      <c r="M70" s="45"/>
      <c r="N70" s="44">
        <v>29834</v>
      </c>
      <c r="O70" s="46"/>
      <c r="P70" s="44">
        <v>29463</v>
      </c>
      <c r="Q70" s="46"/>
      <c r="R70" s="44">
        <v>59310</v>
      </c>
      <c r="S70" s="45"/>
      <c r="T70" s="44">
        <v>29805</v>
      </c>
      <c r="U70" s="46" t="s">
        <v>38</v>
      </c>
      <c r="V70" s="44">
        <v>29505</v>
      </c>
      <c r="W70" s="46"/>
      <c r="X70" s="66"/>
      <c r="Y70" s="48" t="s">
        <v>46</v>
      </c>
      <c r="AA70" s="3"/>
    </row>
    <row r="71" spans="2:27" s="18" customFormat="1" ht="21" customHeight="1">
      <c r="B71" s="38" t="s">
        <v>15</v>
      </c>
      <c r="C71" s="38"/>
      <c r="D71" s="38"/>
      <c r="E71" s="57"/>
      <c r="F71" s="35">
        <f>SUM(F72:F74)</f>
        <v>41930</v>
      </c>
      <c r="G71" s="36"/>
      <c r="H71" s="35">
        <f>SUM(H72:H74)</f>
        <v>21047</v>
      </c>
      <c r="I71" s="36"/>
      <c r="J71" s="35">
        <f>SUM(J72:J74)</f>
        <v>20883</v>
      </c>
      <c r="K71" s="36"/>
      <c r="L71" s="35">
        <f t="shared" si="2"/>
        <v>41952</v>
      </c>
      <c r="M71" s="36"/>
      <c r="N71" s="35">
        <f>SUM(N72:N74)</f>
        <v>21030</v>
      </c>
      <c r="O71" s="36"/>
      <c r="P71" s="35">
        <f>SUM(P72:P74)</f>
        <v>20922</v>
      </c>
      <c r="Q71" s="36"/>
      <c r="R71" s="35">
        <f>SUM(T71:V71)</f>
        <v>41947</v>
      </c>
      <c r="S71" s="36"/>
      <c r="T71" s="35">
        <f>SUM(T72:T74)</f>
        <v>20999</v>
      </c>
      <c r="U71" s="36"/>
      <c r="V71" s="35">
        <f>SUM(V72:V74)</f>
        <v>20948</v>
      </c>
      <c r="W71" s="36"/>
      <c r="X71" s="56" t="s">
        <v>105</v>
      </c>
      <c r="Y71" s="65"/>
      <c r="AA71" s="3"/>
    </row>
    <row r="72" spans="2:27" s="40" customFormat="1" ht="21" customHeight="1">
      <c r="B72" s="41"/>
      <c r="C72" s="41" t="s">
        <v>106</v>
      </c>
      <c r="D72" s="41"/>
      <c r="E72" s="49"/>
      <c r="F72" s="44">
        <v>4402</v>
      </c>
      <c r="G72" s="45"/>
      <c r="H72" s="44">
        <v>2120</v>
      </c>
      <c r="I72" s="46"/>
      <c r="J72" s="44">
        <v>2282</v>
      </c>
      <c r="K72" s="46"/>
      <c r="L72" s="44">
        <f t="shared" si="2"/>
        <v>4366</v>
      </c>
      <c r="M72" s="45"/>
      <c r="N72" s="44">
        <v>2098</v>
      </c>
      <c r="O72" s="46"/>
      <c r="P72" s="44">
        <v>2268</v>
      </c>
      <c r="Q72" s="46"/>
      <c r="R72" s="44">
        <v>4353</v>
      </c>
      <c r="S72" s="45" t="s">
        <v>38</v>
      </c>
      <c r="T72" s="44">
        <v>2096</v>
      </c>
      <c r="U72" s="46"/>
      <c r="V72" s="44">
        <v>2257</v>
      </c>
      <c r="W72" s="46"/>
      <c r="X72" s="41"/>
      <c r="Y72" s="41" t="s">
        <v>107</v>
      </c>
      <c r="AA72" s="3"/>
    </row>
    <row r="73" spans="2:27" s="40" customFormat="1" ht="21" customHeight="1">
      <c r="B73" s="41"/>
      <c r="C73" s="41" t="s">
        <v>108</v>
      </c>
      <c r="D73" s="41"/>
      <c r="E73" s="49"/>
      <c r="F73" s="44">
        <v>10904</v>
      </c>
      <c r="G73" s="45"/>
      <c r="H73" s="44">
        <v>5517</v>
      </c>
      <c r="I73" s="46"/>
      <c r="J73" s="44">
        <v>5387</v>
      </c>
      <c r="K73" s="46"/>
      <c r="L73" s="44">
        <f t="shared" si="2"/>
        <v>10873</v>
      </c>
      <c r="M73" s="45"/>
      <c r="N73" s="44">
        <v>5482</v>
      </c>
      <c r="O73" s="46"/>
      <c r="P73" s="44">
        <v>5391</v>
      </c>
      <c r="Q73" s="46"/>
      <c r="R73" s="44">
        <v>10855</v>
      </c>
      <c r="S73" s="45" t="s">
        <v>38</v>
      </c>
      <c r="T73" s="44">
        <v>5469</v>
      </c>
      <c r="U73" s="46" t="s">
        <v>38</v>
      </c>
      <c r="V73" s="44">
        <v>5386</v>
      </c>
      <c r="W73" s="46"/>
      <c r="X73" s="41"/>
      <c r="Y73" s="41" t="s">
        <v>109</v>
      </c>
      <c r="AA73" s="3"/>
    </row>
    <row r="74" spans="2:27" s="40" customFormat="1" ht="21" customHeight="1">
      <c r="B74" s="41"/>
      <c r="C74" s="41" t="s">
        <v>34</v>
      </c>
      <c r="D74" s="41"/>
      <c r="E74" s="49"/>
      <c r="F74" s="44">
        <v>26624</v>
      </c>
      <c r="G74" s="45"/>
      <c r="H74" s="44">
        <v>13410</v>
      </c>
      <c r="I74" s="46"/>
      <c r="J74" s="44">
        <v>13214</v>
      </c>
      <c r="K74" s="46"/>
      <c r="L74" s="44">
        <f t="shared" si="2"/>
        <v>26713</v>
      </c>
      <c r="M74" s="45"/>
      <c r="N74" s="44">
        <v>13450</v>
      </c>
      <c r="O74" s="46"/>
      <c r="P74" s="44">
        <v>13263</v>
      </c>
      <c r="Q74" s="46"/>
      <c r="R74" s="44">
        <v>26739</v>
      </c>
      <c r="S74" s="45"/>
      <c r="T74" s="44">
        <v>13434</v>
      </c>
      <c r="U74" s="46" t="s">
        <v>38</v>
      </c>
      <c r="V74" s="44">
        <v>13305</v>
      </c>
      <c r="W74" s="46"/>
      <c r="X74" s="64"/>
      <c r="Y74" s="41" t="s">
        <v>46</v>
      </c>
      <c r="AA74" s="3"/>
    </row>
    <row r="75" spans="2:27" s="18" customFormat="1" ht="21" customHeight="1">
      <c r="B75" s="38" t="s">
        <v>16</v>
      </c>
      <c r="C75" s="38"/>
      <c r="D75" s="38"/>
      <c r="E75" s="57"/>
      <c r="F75" s="35">
        <v>30860</v>
      </c>
      <c r="G75" s="36"/>
      <c r="H75" s="35">
        <v>15713</v>
      </c>
      <c r="I75" s="36"/>
      <c r="J75" s="35">
        <v>15147</v>
      </c>
      <c r="K75" s="36"/>
      <c r="L75" s="35">
        <f t="shared" si="2"/>
        <v>31254</v>
      </c>
      <c r="M75" s="36"/>
      <c r="N75" s="35">
        <v>15885</v>
      </c>
      <c r="O75" s="36"/>
      <c r="P75" s="35">
        <v>15369</v>
      </c>
      <c r="Q75" s="36"/>
      <c r="R75" s="35">
        <v>31440</v>
      </c>
      <c r="S75" s="36" t="s">
        <v>38</v>
      </c>
      <c r="T75" s="35">
        <v>15966</v>
      </c>
      <c r="U75" s="36" t="s">
        <v>38</v>
      </c>
      <c r="V75" s="35">
        <v>15474</v>
      </c>
      <c r="W75" s="36" t="s">
        <v>38</v>
      </c>
      <c r="X75" s="38" t="s">
        <v>110</v>
      </c>
      <c r="Y75" s="38"/>
      <c r="AA75" s="3"/>
    </row>
    <row r="76" spans="2:27" s="18" customFormat="1" ht="21" customHeight="1">
      <c r="B76" s="38" t="s">
        <v>17</v>
      </c>
      <c r="C76" s="38"/>
      <c r="D76" s="38"/>
      <c r="E76" s="57"/>
      <c r="F76" s="35">
        <f>SUM(F77:F79)</f>
        <v>32551</v>
      </c>
      <c r="G76" s="36"/>
      <c r="H76" s="35">
        <f>SUM(H77:H79)</f>
        <v>16171</v>
      </c>
      <c r="I76" s="36"/>
      <c r="J76" s="35">
        <f>SUM(J77:J79)</f>
        <v>16380</v>
      </c>
      <c r="K76" s="36"/>
      <c r="L76" s="35">
        <f t="shared" si="2"/>
        <v>32341</v>
      </c>
      <c r="M76" s="36"/>
      <c r="N76" s="35">
        <f>SUM(N77:N79)</f>
        <v>16039</v>
      </c>
      <c r="O76" s="36"/>
      <c r="P76" s="35">
        <f>SUM(P77:P79)</f>
        <v>16302</v>
      </c>
      <c r="Q76" s="36"/>
      <c r="R76" s="35">
        <f>SUM(T76:V76)</f>
        <v>32189</v>
      </c>
      <c r="S76" s="36"/>
      <c r="T76" s="35">
        <f>SUM(T77:T79)</f>
        <v>15926</v>
      </c>
      <c r="U76" s="36"/>
      <c r="V76" s="35">
        <f>SUM(V77:V79)</f>
        <v>16263</v>
      </c>
      <c r="W76" s="36"/>
      <c r="X76" s="18" t="s">
        <v>111</v>
      </c>
      <c r="AA76" s="3"/>
    </row>
    <row r="77" spans="2:27" s="40" customFormat="1" ht="21" customHeight="1">
      <c r="B77" s="48"/>
      <c r="C77" s="48" t="s">
        <v>112</v>
      </c>
      <c r="D77" s="48"/>
      <c r="E77" s="49"/>
      <c r="F77" s="44">
        <v>6540</v>
      </c>
      <c r="G77" s="45"/>
      <c r="H77" s="44">
        <v>3188</v>
      </c>
      <c r="I77" s="46"/>
      <c r="J77" s="44">
        <v>3352</v>
      </c>
      <c r="K77" s="46"/>
      <c r="L77" s="44">
        <f t="shared" si="2"/>
        <v>6511</v>
      </c>
      <c r="M77" s="45"/>
      <c r="N77" s="44">
        <v>3183</v>
      </c>
      <c r="O77" s="46"/>
      <c r="P77" s="44">
        <v>3328</v>
      </c>
      <c r="Q77" s="46"/>
      <c r="R77" s="44">
        <v>6439</v>
      </c>
      <c r="S77" s="45" t="s">
        <v>38</v>
      </c>
      <c r="T77" s="44">
        <v>3144</v>
      </c>
      <c r="U77" s="46" t="s">
        <v>38</v>
      </c>
      <c r="V77" s="44">
        <v>3295</v>
      </c>
      <c r="W77" s="46"/>
      <c r="X77" s="19"/>
      <c r="Y77" s="58" t="s">
        <v>113</v>
      </c>
      <c r="AA77" s="3"/>
    </row>
    <row r="78" spans="2:27" s="40" customFormat="1" ht="21" customHeight="1">
      <c r="B78" s="48"/>
      <c r="C78" s="48" t="s">
        <v>114</v>
      </c>
      <c r="D78" s="48"/>
      <c r="E78" s="49"/>
      <c r="F78" s="44">
        <v>11560</v>
      </c>
      <c r="G78" s="45"/>
      <c r="H78" s="44">
        <v>5762</v>
      </c>
      <c r="I78" s="46"/>
      <c r="J78" s="44">
        <v>5798</v>
      </c>
      <c r="K78" s="46"/>
      <c r="L78" s="44">
        <f t="shared" si="2"/>
        <v>11461</v>
      </c>
      <c r="M78" s="45"/>
      <c r="N78" s="44">
        <v>5701</v>
      </c>
      <c r="O78" s="46"/>
      <c r="P78" s="44">
        <v>5760</v>
      </c>
      <c r="Q78" s="46"/>
      <c r="R78" s="44">
        <v>11398</v>
      </c>
      <c r="S78" s="45" t="s">
        <v>38</v>
      </c>
      <c r="T78" s="44">
        <v>5665</v>
      </c>
      <c r="U78" s="46" t="s">
        <v>38</v>
      </c>
      <c r="V78" s="44">
        <v>5733</v>
      </c>
      <c r="W78" s="46"/>
      <c r="X78" s="19"/>
      <c r="Y78" s="67" t="s">
        <v>115</v>
      </c>
      <c r="AA78" s="3"/>
    </row>
    <row r="79" spans="2:27" s="40" customFormat="1" ht="21" customHeight="1">
      <c r="B79" s="41"/>
      <c r="C79" s="41" t="s">
        <v>34</v>
      </c>
      <c r="D79" s="41"/>
      <c r="E79" s="49"/>
      <c r="F79" s="44">
        <v>14451</v>
      </c>
      <c r="G79" s="45"/>
      <c r="H79" s="44">
        <v>7221</v>
      </c>
      <c r="I79" s="46"/>
      <c r="J79" s="44">
        <v>7230</v>
      </c>
      <c r="K79" s="46"/>
      <c r="L79" s="44">
        <f t="shared" si="2"/>
        <v>14369</v>
      </c>
      <c r="M79" s="45"/>
      <c r="N79" s="44">
        <v>7155</v>
      </c>
      <c r="O79" s="46"/>
      <c r="P79" s="44">
        <v>7214</v>
      </c>
      <c r="Q79" s="46"/>
      <c r="R79" s="44">
        <v>14352</v>
      </c>
      <c r="S79" s="45" t="s">
        <v>38</v>
      </c>
      <c r="T79" s="44">
        <v>7117</v>
      </c>
      <c r="U79" s="46" t="s">
        <v>38</v>
      </c>
      <c r="V79" s="44">
        <v>7235</v>
      </c>
      <c r="W79" s="46"/>
      <c r="X79" s="58"/>
      <c r="Y79" s="58" t="s">
        <v>46</v>
      </c>
      <c r="AA79" s="3"/>
    </row>
    <row r="80" spans="2:27" s="18" customFormat="1" ht="21" customHeight="1">
      <c r="B80" s="65" t="s">
        <v>18</v>
      </c>
      <c r="C80" s="65"/>
      <c r="D80" s="65"/>
      <c r="E80" s="57"/>
      <c r="F80" s="35">
        <v>68955</v>
      </c>
      <c r="G80" s="33"/>
      <c r="H80" s="35">
        <v>34147</v>
      </c>
      <c r="I80" s="36"/>
      <c r="J80" s="35">
        <v>34808</v>
      </c>
      <c r="K80" s="36"/>
      <c r="L80" s="35">
        <f t="shared" si="2"/>
        <v>69567</v>
      </c>
      <c r="M80" s="33"/>
      <c r="N80" s="35">
        <v>34525</v>
      </c>
      <c r="O80" s="36"/>
      <c r="P80" s="35">
        <v>35042</v>
      </c>
      <c r="Q80" s="36"/>
      <c r="R80" s="35">
        <v>69731</v>
      </c>
      <c r="S80" s="33" t="s">
        <v>38</v>
      </c>
      <c r="T80" s="35">
        <v>34637</v>
      </c>
      <c r="U80" s="36" t="s">
        <v>38</v>
      </c>
      <c r="V80" s="35">
        <v>35094</v>
      </c>
      <c r="W80" s="36" t="s">
        <v>38</v>
      </c>
      <c r="X80" s="19" t="s">
        <v>116</v>
      </c>
      <c r="Y80" s="19"/>
      <c r="AA80" s="3"/>
    </row>
    <row r="81" spans="1:27" s="18" customFormat="1" ht="21" customHeight="1">
      <c r="B81" s="65" t="s">
        <v>19</v>
      </c>
      <c r="C81" s="65"/>
      <c r="D81" s="65"/>
      <c r="E81" s="57"/>
      <c r="F81" s="35">
        <f>SUM(F82:F84)</f>
        <v>30457</v>
      </c>
      <c r="G81" s="36"/>
      <c r="H81" s="35">
        <f>SUM(H82:H84)</f>
        <v>14933</v>
      </c>
      <c r="I81" s="36"/>
      <c r="J81" s="35">
        <f>SUM(J82:J84)</f>
        <v>15524</v>
      </c>
      <c r="K81" s="36"/>
      <c r="L81" s="35">
        <f t="shared" si="2"/>
        <v>30631</v>
      </c>
      <c r="M81" s="36"/>
      <c r="N81" s="35">
        <f>SUM(N82:N84)</f>
        <v>15022</v>
      </c>
      <c r="O81" s="36"/>
      <c r="P81" s="35">
        <f>SUM(P82:P84)</f>
        <v>15609</v>
      </c>
      <c r="Q81" s="36"/>
      <c r="R81" s="35">
        <f>SUM(T81:V81)</f>
        <v>30688</v>
      </c>
      <c r="S81" s="36"/>
      <c r="T81" s="35">
        <f>SUM(T82:T84)</f>
        <v>15052</v>
      </c>
      <c r="U81" s="36"/>
      <c r="V81" s="35">
        <f>SUM(V82:V84)</f>
        <v>15636</v>
      </c>
      <c r="W81" s="36"/>
      <c r="X81" s="18" t="s">
        <v>117</v>
      </c>
      <c r="Y81" s="19"/>
      <c r="AA81" s="3"/>
    </row>
    <row r="82" spans="1:27" s="40" customFormat="1" ht="21" customHeight="1">
      <c r="B82" s="48"/>
      <c r="C82" s="48" t="s">
        <v>118</v>
      </c>
      <c r="D82" s="48"/>
      <c r="E82" s="49"/>
      <c r="F82" s="44">
        <v>3941</v>
      </c>
      <c r="G82" s="45"/>
      <c r="H82" s="44">
        <v>1894</v>
      </c>
      <c r="I82" s="46"/>
      <c r="J82" s="44">
        <v>2047</v>
      </c>
      <c r="K82" s="46"/>
      <c r="L82" s="44">
        <f t="shared" si="2"/>
        <v>3959</v>
      </c>
      <c r="M82" s="45"/>
      <c r="N82" s="44">
        <v>1903</v>
      </c>
      <c r="O82" s="46"/>
      <c r="P82" s="44">
        <v>2056</v>
      </c>
      <c r="Q82" s="46"/>
      <c r="R82" s="44">
        <v>3981</v>
      </c>
      <c r="S82" s="45" t="s">
        <v>38</v>
      </c>
      <c r="T82" s="44">
        <v>1919</v>
      </c>
      <c r="U82" s="46" t="s">
        <v>38</v>
      </c>
      <c r="V82" s="44">
        <v>2062</v>
      </c>
      <c r="W82" s="46"/>
      <c r="X82" s="41"/>
      <c r="Y82" s="41" t="s">
        <v>119</v>
      </c>
      <c r="AA82" s="3"/>
    </row>
    <row r="83" spans="1:27" s="40" customFormat="1" ht="21" customHeight="1">
      <c r="B83" s="48"/>
      <c r="C83" s="48" t="s">
        <v>120</v>
      </c>
      <c r="D83" s="48"/>
      <c r="E83" s="49"/>
      <c r="F83" s="44">
        <v>1912</v>
      </c>
      <c r="G83" s="45"/>
      <c r="H83" s="44">
        <v>898</v>
      </c>
      <c r="I83" s="46"/>
      <c r="J83" s="44">
        <v>1014</v>
      </c>
      <c r="K83" s="46"/>
      <c r="L83" s="44">
        <f t="shared" si="2"/>
        <v>1932</v>
      </c>
      <c r="M83" s="45"/>
      <c r="N83" s="44">
        <v>913</v>
      </c>
      <c r="O83" s="46"/>
      <c r="P83" s="44">
        <v>1019</v>
      </c>
      <c r="Q83" s="46"/>
      <c r="R83" s="44">
        <v>1927</v>
      </c>
      <c r="S83" s="45" t="s">
        <v>38</v>
      </c>
      <c r="T83" s="44">
        <v>909</v>
      </c>
      <c r="U83" s="46" t="s">
        <v>38</v>
      </c>
      <c r="V83" s="44">
        <v>1018</v>
      </c>
      <c r="W83" s="46"/>
      <c r="X83" s="41"/>
      <c r="Y83" s="41" t="s">
        <v>121</v>
      </c>
      <c r="AA83" s="3"/>
    </row>
    <row r="84" spans="1:27" s="40" customFormat="1" ht="21" customHeight="1">
      <c r="B84" s="48"/>
      <c r="C84" s="52" t="s">
        <v>34</v>
      </c>
      <c r="D84" s="48"/>
      <c r="E84" s="49"/>
      <c r="F84" s="44">
        <v>24604</v>
      </c>
      <c r="G84" s="45"/>
      <c r="H84" s="44">
        <v>12141</v>
      </c>
      <c r="I84" s="46"/>
      <c r="J84" s="44">
        <v>12463</v>
      </c>
      <c r="K84" s="46"/>
      <c r="L84" s="44">
        <f t="shared" si="2"/>
        <v>24740</v>
      </c>
      <c r="M84" s="45"/>
      <c r="N84" s="44">
        <v>12206</v>
      </c>
      <c r="O84" s="46"/>
      <c r="P84" s="44">
        <v>12534</v>
      </c>
      <c r="Q84" s="46"/>
      <c r="R84" s="44">
        <v>24780</v>
      </c>
      <c r="S84" s="45" t="s">
        <v>38</v>
      </c>
      <c r="T84" s="44">
        <v>12224</v>
      </c>
      <c r="U84" s="46" t="s">
        <v>38</v>
      </c>
      <c r="V84" s="44">
        <v>12556</v>
      </c>
      <c r="W84" s="46"/>
      <c r="X84" s="41"/>
      <c r="Y84" s="41" t="s">
        <v>46</v>
      </c>
      <c r="AA84" s="3"/>
    </row>
    <row r="85" spans="1:27" s="5" customFormat="1" ht="23.25" customHeight="1">
      <c r="C85" s="5" t="s">
        <v>64</v>
      </c>
      <c r="D85" s="6"/>
      <c r="AA85" s="4"/>
    </row>
    <row r="86" spans="1:27" s="7" customFormat="1" ht="17.25" customHeight="1">
      <c r="C86" s="7" t="s">
        <v>65</v>
      </c>
      <c r="D86" s="8"/>
      <c r="AA86" s="4"/>
    </row>
    <row r="87" spans="1:27" ht="9.75" customHeight="1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AA87" s="4"/>
    </row>
    <row r="88" spans="1:27" s="18" customFormat="1" ht="23.25" customHeight="1">
      <c r="A88" s="11"/>
      <c r="B88" s="12" t="s">
        <v>0</v>
      </c>
      <c r="C88" s="12"/>
      <c r="D88" s="12"/>
      <c r="E88" s="13"/>
      <c r="F88" s="14" t="s">
        <v>24</v>
      </c>
      <c r="G88" s="15"/>
      <c r="H88" s="15"/>
      <c r="I88" s="15"/>
      <c r="J88" s="15"/>
      <c r="K88" s="16"/>
      <c r="L88" s="14" t="s">
        <v>25</v>
      </c>
      <c r="M88" s="15"/>
      <c r="N88" s="15"/>
      <c r="O88" s="15"/>
      <c r="P88" s="15"/>
      <c r="Q88" s="16"/>
      <c r="R88" s="14" t="s">
        <v>26</v>
      </c>
      <c r="S88" s="15"/>
      <c r="T88" s="15"/>
      <c r="U88" s="15"/>
      <c r="V88" s="15"/>
      <c r="W88" s="16"/>
      <c r="X88" s="17" t="s">
        <v>1</v>
      </c>
      <c r="Y88" s="12"/>
      <c r="AA88" s="3"/>
    </row>
    <row r="89" spans="1:27" s="18" customFormat="1" ht="18" customHeight="1">
      <c r="A89" s="19"/>
      <c r="B89" s="20"/>
      <c r="C89" s="20"/>
      <c r="D89" s="20"/>
      <c r="E89" s="21"/>
      <c r="F89" s="22" t="s">
        <v>27</v>
      </c>
      <c r="G89" s="23"/>
      <c r="H89" s="22" t="s">
        <v>28</v>
      </c>
      <c r="I89" s="23"/>
      <c r="J89" s="22" t="s">
        <v>29</v>
      </c>
      <c r="K89" s="23"/>
      <c r="L89" s="22" t="s">
        <v>27</v>
      </c>
      <c r="M89" s="23"/>
      <c r="N89" s="22" t="s">
        <v>28</v>
      </c>
      <c r="O89" s="23"/>
      <c r="P89" s="22" t="s">
        <v>29</v>
      </c>
      <c r="Q89" s="23"/>
      <c r="R89" s="22" t="s">
        <v>27</v>
      </c>
      <c r="S89" s="23"/>
      <c r="T89" s="22" t="s">
        <v>28</v>
      </c>
      <c r="U89" s="23"/>
      <c r="V89" s="22" t="s">
        <v>29</v>
      </c>
      <c r="W89" s="23"/>
      <c r="X89" s="24"/>
      <c r="Y89" s="20"/>
      <c r="AA89" s="3"/>
    </row>
    <row r="90" spans="1:27" s="18" customFormat="1" ht="16.5" customHeight="1">
      <c r="A90" s="25"/>
      <c r="B90" s="26"/>
      <c r="C90" s="26"/>
      <c r="D90" s="26"/>
      <c r="E90" s="27"/>
      <c r="F90" s="28" t="s">
        <v>3</v>
      </c>
      <c r="G90" s="29"/>
      <c r="H90" s="28" t="s">
        <v>30</v>
      </c>
      <c r="I90" s="29"/>
      <c r="J90" s="28" t="s">
        <v>31</v>
      </c>
      <c r="K90" s="29"/>
      <c r="L90" s="28" t="s">
        <v>3</v>
      </c>
      <c r="M90" s="29"/>
      <c r="N90" s="28" t="s">
        <v>30</v>
      </c>
      <c r="O90" s="29"/>
      <c r="P90" s="28" t="s">
        <v>31</v>
      </c>
      <c r="Q90" s="29"/>
      <c r="R90" s="28" t="s">
        <v>3</v>
      </c>
      <c r="S90" s="29"/>
      <c r="T90" s="28" t="s">
        <v>30</v>
      </c>
      <c r="U90" s="29"/>
      <c r="V90" s="28" t="s">
        <v>31</v>
      </c>
      <c r="W90" s="29"/>
      <c r="X90" s="30"/>
      <c r="Y90" s="26"/>
      <c r="AA90" s="3"/>
    </row>
    <row r="91" spans="1:27" s="18" customFormat="1" ht="21" customHeight="1">
      <c r="B91" s="65" t="s">
        <v>20</v>
      </c>
      <c r="C91" s="65"/>
      <c r="D91" s="65"/>
      <c r="E91" s="57"/>
      <c r="F91" s="35">
        <f>SUM(F92:F93)</f>
        <v>26646</v>
      </c>
      <c r="G91" s="36"/>
      <c r="H91" s="35">
        <f>SUM(H92:H93)</f>
        <v>13326</v>
      </c>
      <c r="I91" s="36"/>
      <c r="J91" s="35">
        <f>SUM(J92:J93)</f>
        <v>13320</v>
      </c>
      <c r="K91" s="36"/>
      <c r="L91" s="35">
        <f>SUM(N91:P91)</f>
        <v>26740</v>
      </c>
      <c r="M91" s="36"/>
      <c r="N91" s="35">
        <f>SUM(N92:N93)</f>
        <v>13335</v>
      </c>
      <c r="O91" s="36"/>
      <c r="P91" s="35">
        <f>SUM(P92:P93)</f>
        <v>13405</v>
      </c>
      <c r="Q91" s="36"/>
      <c r="R91" s="35">
        <f>SUM(T91:V91)</f>
        <v>27012</v>
      </c>
      <c r="S91" s="36"/>
      <c r="T91" s="35">
        <f>SUM(T92:T93)</f>
        <v>13467</v>
      </c>
      <c r="U91" s="36"/>
      <c r="V91" s="35">
        <f>SUM(V92:V93)</f>
        <v>13545</v>
      </c>
      <c r="W91" s="36"/>
      <c r="X91" s="68" t="s">
        <v>122</v>
      </c>
      <c r="Y91" s="65"/>
      <c r="AA91" s="3"/>
    </row>
    <row r="92" spans="1:27" s="40" customFormat="1" ht="21" customHeight="1">
      <c r="B92" s="48"/>
      <c r="C92" s="48" t="s">
        <v>123</v>
      </c>
      <c r="D92" s="48"/>
      <c r="E92" s="49"/>
      <c r="F92" s="44">
        <v>4271</v>
      </c>
      <c r="G92" s="45"/>
      <c r="H92" s="44">
        <v>2131</v>
      </c>
      <c r="I92" s="46"/>
      <c r="J92" s="44">
        <v>2140</v>
      </c>
      <c r="K92" s="46"/>
      <c r="L92" s="44">
        <f>SUM(N92:P92)</f>
        <v>4288</v>
      </c>
      <c r="M92" s="45"/>
      <c r="N92" s="44">
        <v>2124</v>
      </c>
      <c r="O92" s="46"/>
      <c r="P92" s="44">
        <v>2164</v>
      </c>
      <c r="Q92" s="46"/>
      <c r="R92" s="44">
        <v>4260</v>
      </c>
      <c r="S92" s="45" t="s">
        <v>38</v>
      </c>
      <c r="T92" s="44">
        <v>2115</v>
      </c>
      <c r="U92" s="46"/>
      <c r="V92" s="44">
        <v>2145</v>
      </c>
      <c r="W92" s="46"/>
      <c r="X92" s="41"/>
      <c r="Y92" s="41" t="s">
        <v>124</v>
      </c>
      <c r="AA92" s="3"/>
    </row>
    <row r="93" spans="1:27" s="40" customFormat="1" ht="21" customHeight="1">
      <c r="B93" s="48"/>
      <c r="C93" s="48" t="s">
        <v>34</v>
      </c>
      <c r="D93" s="48"/>
      <c r="E93" s="49"/>
      <c r="F93" s="44">
        <v>22375</v>
      </c>
      <c r="G93" s="45"/>
      <c r="H93" s="44">
        <v>11195</v>
      </c>
      <c r="I93" s="46"/>
      <c r="J93" s="44">
        <v>11180</v>
      </c>
      <c r="K93" s="46"/>
      <c r="L93" s="44">
        <f>SUM(N93:P93)</f>
        <v>22452</v>
      </c>
      <c r="M93" s="45"/>
      <c r="N93" s="44">
        <v>11211</v>
      </c>
      <c r="O93" s="46"/>
      <c r="P93" s="44">
        <v>11241</v>
      </c>
      <c r="Q93" s="46"/>
      <c r="R93" s="44">
        <v>22752</v>
      </c>
      <c r="S93" s="45" t="s">
        <v>38</v>
      </c>
      <c r="T93" s="44">
        <v>11352</v>
      </c>
      <c r="U93" s="46" t="s">
        <v>38</v>
      </c>
      <c r="V93" s="44">
        <v>11400</v>
      </c>
      <c r="W93" s="46"/>
      <c r="X93" s="41"/>
      <c r="Y93" s="41" t="s">
        <v>46</v>
      </c>
      <c r="AA93" s="3"/>
    </row>
    <row r="94" spans="1:27" s="18" customFormat="1" ht="21" customHeight="1">
      <c r="B94" s="65" t="s">
        <v>21</v>
      </c>
      <c r="C94" s="65"/>
      <c r="D94" s="65"/>
      <c r="E94" s="57"/>
      <c r="F94" s="35">
        <v>19001</v>
      </c>
      <c r="G94" s="33"/>
      <c r="H94" s="35">
        <v>9652</v>
      </c>
      <c r="I94" s="36"/>
      <c r="J94" s="35">
        <v>9349</v>
      </c>
      <c r="K94" s="36"/>
      <c r="L94" s="35">
        <f>SUM(N94:P94)</f>
        <v>19008</v>
      </c>
      <c r="M94" s="33"/>
      <c r="N94" s="35">
        <v>9647</v>
      </c>
      <c r="O94" s="36"/>
      <c r="P94" s="35">
        <v>9361</v>
      </c>
      <c r="Q94" s="36"/>
      <c r="R94" s="35">
        <v>18906</v>
      </c>
      <c r="S94" s="33" t="s">
        <v>38</v>
      </c>
      <c r="T94" s="35">
        <v>9582</v>
      </c>
      <c r="U94" s="36" t="s">
        <v>38</v>
      </c>
      <c r="V94" s="35">
        <v>9324</v>
      </c>
      <c r="W94" s="36" t="s">
        <v>38</v>
      </c>
      <c r="X94" s="38" t="s">
        <v>125</v>
      </c>
      <c r="Y94" s="38"/>
      <c r="AA94" s="3"/>
    </row>
    <row r="95" spans="1:27" s="40" customFormat="1" ht="8.25" customHeight="1">
      <c r="A95" s="69"/>
      <c r="B95" s="70"/>
      <c r="C95" s="70"/>
      <c r="D95" s="70"/>
      <c r="E95" s="71"/>
      <c r="F95" s="72"/>
      <c r="G95" s="73"/>
      <c r="H95" s="72"/>
      <c r="I95" s="73"/>
      <c r="J95" s="72"/>
      <c r="K95" s="73"/>
      <c r="L95" s="72"/>
      <c r="M95" s="73"/>
      <c r="N95" s="72"/>
      <c r="O95" s="73"/>
      <c r="P95" s="72"/>
      <c r="Q95" s="74"/>
      <c r="R95" s="75"/>
      <c r="S95" s="76"/>
      <c r="T95" s="75"/>
      <c r="U95" s="76"/>
      <c r="V95" s="75"/>
      <c r="W95" s="74"/>
      <c r="X95" s="69"/>
      <c r="Y95" s="69"/>
      <c r="AA95" s="3"/>
    </row>
    <row r="96" spans="1:27" s="58" customFormat="1" ht="9.75" customHeight="1">
      <c r="AA96" s="3"/>
    </row>
    <row r="97" spans="3:27" s="40" customFormat="1" ht="21" customHeight="1">
      <c r="C97" s="3" t="s">
        <v>126</v>
      </c>
      <c r="D97" s="9"/>
      <c r="E97" s="9"/>
      <c r="F97" s="9"/>
      <c r="G97" s="9"/>
      <c r="H97" s="9"/>
      <c r="I97" s="9"/>
      <c r="J97" s="9"/>
      <c r="K97" s="9"/>
      <c r="AA97" s="3"/>
    </row>
    <row r="98" spans="3:27" s="40" customFormat="1" ht="21" customHeight="1">
      <c r="C98" s="3" t="s">
        <v>127</v>
      </c>
      <c r="D98" s="9"/>
      <c r="E98" s="9"/>
      <c r="F98" s="9"/>
      <c r="G98" s="9"/>
      <c r="H98" s="9"/>
      <c r="I98" s="9"/>
      <c r="J98" s="9"/>
      <c r="K98" s="9"/>
      <c r="AA98" s="3"/>
    </row>
  </sheetData>
  <mergeCells count="94">
    <mergeCell ref="R90:S90"/>
    <mergeCell ref="T90:U90"/>
    <mergeCell ref="V90:W90"/>
    <mergeCell ref="P89:Q89"/>
    <mergeCell ref="R89:S89"/>
    <mergeCell ref="T89:U89"/>
    <mergeCell ref="V89:W89"/>
    <mergeCell ref="F90:G90"/>
    <mergeCell ref="H90:I90"/>
    <mergeCell ref="J90:K90"/>
    <mergeCell ref="L90:M90"/>
    <mergeCell ref="N90:O90"/>
    <mergeCell ref="P90:Q90"/>
    <mergeCell ref="B88:E90"/>
    <mergeCell ref="F88:K88"/>
    <mergeCell ref="L88:Q88"/>
    <mergeCell ref="R88:W88"/>
    <mergeCell ref="X88:Y90"/>
    <mergeCell ref="F89:G89"/>
    <mergeCell ref="H89:I89"/>
    <mergeCell ref="J89:K89"/>
    <mergeCell ref="L89:M89"/>
    <mergeCell ref="N89:O89"/>
    <mergeCell ref="L62:M62"/>
    <mergeCell ref="N62:O62"/>
    <mergeCell ref="P62:Q62"/>
    <mergeCell ref="R62:S62"/>
    <mergeCell ref="T62:U62"/>
    <mergeCell ref="V62:W62"/>
    <mergeCell ref="X60:Y62"/>
    <mergeCell ref="F61:G61"/>
    <mergeCell ref="H61:I61"/>
    <mergeCell ref="J61:K61"/>
    <mergeCell ref="L61:M61"/>
    <mergeCell ref="N61:O61"/>
    <mergeCell ref="P61:Q61"/>
    <mergeCell ref="R61:S61"/>
    <mergeCell ref="T61:U61"/>
    <mergeCell ref="V61:W61"/>
    <mergeCell ref="R34:S34"/>
    <mergeCell ref="T34:U34"/>
    <mergeCell ref="V34:W34"/>
    <mergeCell ref="B60:E62"/>
    <mergeCell ref="F60:K60"/>
    <mergeCell ref="L60:Q60"/>
    <mergeCell ref="R60:W60"/>
    <mergeCell ref="F62:G62"/>
    <mergeCell ref="H62:I62"/>
    <mergeCell ref="J62:K62"/>
    <mergeCell ref="F34:G34"/>
    <mergeCell ref="H34:I34"/>
    <mergeCell ref="J34:K34"/>
    <mergeCell ref="L34:M34"/>
    <mergeCell ref="N34:O34"/>
    <mergeCell ref="P34:Q34"/>
    <mergeCell ref="L33:M33"/>
    <mergeCell ref="N33:O33"/>
    <mergeCell ref="P33:Q33"/>
    <mergeCell ref="R33:S33"/>
    <mergeCell ref="T33:U33"/>
    <mergeCell ref="V33:W33"/>
    <mergeCell ref="B7:E7"/>
    <mergeCell ref="X7:Y7"/>
    <mergeCell ref="B32:E34"/>
    <mergeCell ref="F32:K32"/>
    <mergeCell ref="L32:Q32"/>
    <mergeCell ref="R32:W32"/>
    <mergeCell ref="X32:Y34"/>
    <mergeCell ref="F33:G33"/>
    <mergeCell ref="H33:I33"/>
    <mergeCell ref="J33:K33"/>
    <mergeCell ref="J6:K6"/>
    <mergeCell ref="L6:M6"/>
    <mergeCell ref="N6:O6"/>
    <mergeCell ref="P6:Q6"/>
    <mergeCell ref="T6:U6"/>
    <mergeCell ref="V6:W6"/>
    <mergeCell ref="X4:Y6"/>
    <mergeCell ref="F5:G5"/>
    <mergeCell ref="H5:I5"/>
    <mergeCell ref="J5:K5"/>
    <mergeCell ref="L5:M5"/>
    <mergeCell ref="N5:O5"/>
    <mergeCell ref="P5:Q5"/>
    <mergeCell ref="T5:U5"/>
    <mergeCell ref="V5:W5"/>
    <mergeCell ref="F6:G6"/>
    <mergeCell ref="R6:S6"/>
    <mergeCell ref="B4:E6"/>
    <mergeCell ref="F4:K4"/>
    <mergeCell ref="L4:Q4"/>
    <mergeCell ref="R4:W4"/>
    <mergeCell ref="H6:I6"/>
    <mergeCell ref="R5:S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2012-10-05T08:40:09Z</dcterms:created>
  <dcterms:modified xsi:type="dcterms:W3CDTF">2012-10-05T08:42:35Z</dcterms:modified>
</cp:coreProperties>
</file>