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485"/>
  </bookViews>
  <sheets>
    <sheet name="T-13.1" sheetId="1" r:id="rId1"/>
  </sheets>
  <externalReferences>
    <externalReference r:id="rId2"/>
  </externalReferences>
  <definedNames>
    <definedName name="_xlnm.Print_Area" localSheetId="0">'T-13.1'!$A$1:$O$24</definedName>
  </definedNames>
  <calcPr calcId="145621"/>
</workbook>
</file>

<file path=xl/calcChain.xml><?xml version="1.0" encoding="utf-8"?>
<calcChain xmlns="http://schemas.openxmlformats.org/spreadsheetml/2006/main">
  <c r="J16" i="1" l="1"/>
  <c r="J15" i="1"/>
  <c r="J14" i="1"/>
  <c r="J13" i="1"/>
  <c r="J12" i="1"/>
  <c r="J11" i="1"/>
  <c r="J10" i="1"/>
  <c r="J9" i="1"/>
  <c r="I9" i="1"/>
  <c r="H9" i="1"/>
  <c r="G9" i="1"/>
  <c r="F9" i="1"/>
  <c r="J8" i="1"/>
  <c r="J7" i="1"/>
  <c r="J6" i="1"/>
  <c r="I6" i="1"/>
  <c r="H6" i="1"/>
  <c r="G6" i="1"/>
  <c r="F6" i="1"/>
</calcChain>
</file>

<file path=xl/sharedStrings.xml><?xml version="1.0" encoding="utf-8"?>
<sst xmlns="http://schemas.openxmlformats.org/spreadsheetml/2006/main" count="43" uniqueCount="38">
  <si>
    <t>ตาราง</t>
  </si>
  <si>
    <t>สถิติการบริการโทรศัพท์ พ.ศ.2549 - 2553</t>
  </si>
  <si>
    <t>TABLE</t>
  </si>
  <si>
    <t>STATISTICS OF TELEPHONE SERVICES : 2006 - 2010</t>
  </si>
  <si>
    <t>(เลขหมาย  Lines)</t>
  </si>
  <si>
    <t>รายการ</t>
  </si>
  <si>
    <t>Item</t>
  </si>
  <si>
    <t>( 2006 )</t>
  </si>
  <si>
    <t>( 2007 )</t>
  </si>
  <si>
    <t>( 2008 )</t>
  </si>
  <si>
    <t>( 2009 )</t>
  </si>
  <si>
    <t>( 2010 )</t>
  </si>
  <si>
    <r>
      <t>เลขหมายโทรศัพท์ที่มี</t>
    </r>
    <r>
      <rPr>
        <b/>
        <vertAlign val="superscript"/>
        <sz val="14"/>
        <rFont val="AngsanaUPC"/>
        <family val="1"/>
        <charset val="222"/>
      </rPr>
      <t>1/</t>
    </r>
  </si>
  <si>
    <r>
      <t>Line capacity</t>
    </r>
    <r>
      <rPr>
        <b/>
        <vertAlign val="superscript"/>
        <sz val="14"/>
        <rFont val="AngsanaUPC"/>
        <family val="1"/>
        <charset val="222"/>
      </rPr>
      <t>1/</t>
    </r>
  </si>
  <si>
    <t>บริษัท ทีโอที จำกัด (มหาชน)</t>
  </si>
  <si>
    <t>TOT Public Company Limited</t>
  </si>
  <si>
    <t>บริษัทสัมปทาน</t>
  </si>
  <si>
    <t>Concessionaires</t>
  </si>
  <si>
    <t>เลขหมายโทรศัพท์ที่มีผู้เช่า</t>
  </si>
  <si>
    <t>Main telephone line</t>
  </si>
  <si>
    <t>ธุรกิจ</t>
  </si>
  <si>
    <t>Business</t>
  </si>
  <si>
    <t>บ้านพัก</t>
  </si>
  <si>
    <t>Residence</t>
  </si>
  <si>
    <t>ราชการ</t>
  </si>
  <si>
    <t>Government</t>
  </si>
  <si>
    <r>
      <t>โทรศัพท์สาธารณะ</t>
    </r>
    <r>
      <rPr>
        <vertAlign val="superscript"/>
        <sz val="14"/>
        <rFont val="AngsanaUPC"/>
        <family val="1"/>
        <charset val="222"/>
      </rPr>
      <t>2/</t>
    </r>
  </si>
  <si>
    <r>
      <t xml:space="preserve">Public telephone line </t>
    </r>
    <r>
      <rPr>
        <vertAlign val="superscript"/>
        <sz val="14"/>
        <rFont val="AngsanaUPC"/>
        <family val="1"/>
        <charset val="222"/>
      </rPr>
      <t>2/</t>
    </r>
  </si>
  <si>
    <r>
      <t>Concessionaires3</t>
    </r>
    <r>
      <rPr>
        <vertAlign val="superscript"/>
        <sz val="14"/>
        <rFont val="AngsanaUPC"/>
        <family val="1"/>
        <charset val="222"/>
      </rPr>
      <t>/</t>
    </r>
  </si>
  <si>
    <t xml:space="preserve">               1/   ประกอบด้วยเลขหมายโทรศัพท์ประจำที่ และสาธารณะ</t>
  </si>
  <si>
    <t xml:space="preserve">                1/   Consist of ordinary telephone lines and public telephone lines.</t>
  </si>
  <si>
    <t xml:space="preserve">               2/   แสดงข้อมูลเฉพาะ ที่ บริษัท ทีโอที จำกัด(มหาชน) ดำเนินการเอง</t>
  </si>
  <si>
    <t xml:space="preserve">                2/   For public telephone, only phone number operated by TOT are presented,</t>
  </si>
  <si>
    <t xml:space="preserve">                     ไม่รวมที่บริษัท ทีโอที จำกัด(มหาชน) เช่าตู้/เครื่อง และที่ให้สิทธิแก่ กสท.</t>
  </si>
  <si>
    <t xml:space="preserve">                      not including the numbers for which TOT rents booths/telephone</t>
  </si>
  <si>
    <t xml:space="preserve">                      set from private companies and TOT gives CAT a right to operate.</t>
  </si>
  <si>
    <t xml:space="preserve">    ที่มา:   บริษัท ทีโอที จำกัด (มหาชน)</t>
  </si>
  <si>
    <r>
      <t xml:space="preserve">       Source: </t>
    </r>
    <r>
      <rPr>
        <sz val="12"/>
        <rFont val="AngsanaUPC"/>
        <family val="1"/>
        <charset val="222"/>
      </rPr>
      <t xml:space="preserve"> TOT </t>
    </r>
    <r>
      <rPr>
        <sz val="13"/>
        <rFont val="AngsanaUPC"/>
        <family val="1"/>
        <charset val="222"/>
      </rPr>
      <t>Public Company Limited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</si>
</sst>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\ \ \ \ \ \ 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b/>
      <vertAlign val="superscript"/>
      <sz val="14"/>
      <name val="AngsanaUPC"/>
      <family val="1"/>
      <charset val="222"/>
    </font>
    <font>
      <vertAlign val="superscript"/>
      <sz val="14"/>
      <name val="AngsanaUPC"/>
      <family val="1"/>
      <charset val="222"/>
    </font>
    <font>
      <sz val="12"/>
      <name val="AngsanaUPC"/>
      <family val="1"/>
      <charset val="222"/>
    </font>
    <font>
      <sz val="14"/>
      <name val="AngsanaUPC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</cellStyleXfs>
  <cellXfs count="45">
    <xf numFmtId="0" fontId="0" fillId="0" borderId="0" xfId="0"/>
    <xf numFmtId="0" fontId="2" fillId="0" borderId="0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Border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3" fillId="0" borderId="3" xfId="0" quotePrefix="1" applyFont="1" applyBorder="1" applyAlignment="1">
      <alignment horizontal="center"/>
    </xf>
    <xf numFmtId="0" fontId="3" fillId="0" borderId="4" xfId="0" quotePrefix="1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0" borderId="5" xfId="0" applyFont="1" applyBorder="1"/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3" fillId="0" borderId="7" xfId="0" quotePrefix="1" applyFont="1" applyBorder="1" applyAlignment="1">
      <alignment horizontal="center"/>
    </xf>
    <xf numFmtId="0" fontId="3" fillId="0" borderId="8" xfId="0" quotePrefix="1" applyFont="1" applyBorder="1" applyAlignment="1">
      <alignment horizontal="center"/>
    </xf>
    <xf numFmtId="0" fontId="3" fillId="0" borderId="5" xfId="0" quotePrefix="1" applyFont="1" applyBorder="1" applyAlignment="1">
      <alignment horizontal="center"/>
    </xf>
    <xf numFmtId="0" fontId="2" fillId="0" borderId="1" xfId="0" applyFont="1" applyBorder="1"/>
    <xf numFmtId="0" fontId="3" fillId="0" borderId="2" xfId="0" applyFont="1" applyBorder="1"/>
    <xf numFmtId="187" fontId="2" fillId="0" borderId="3" xfId="0" applyNumberFormat="1" applyFont="1" applyBorder="1"/>
    <xf numFmtId="0" fontId="3" fillId="0" borderId="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87" fontId="3" fillId="0" borderId="10" xfId="1" applyNumberFormat="1" applyFont="1" applyBorder="1" applyAlignment="1">
      <alignment vertical="center"/>
    </xf>
    <xf numFmtId="187" fontId="3" fillId="0" borderId="0" xfId="1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87" fontId="3" fillId="0" borderId="0" xfId="1" applyNumberFormat="1" applyFont="1" applyAlignment="1">
      <alignment vertical="center"/>
    </xf>
    <xf numFmtId="0" fontId="2" fillId="0" borderId="9" xfId="0" applyFont="1" applyBorder="1"/>
    <xf numFmtId="187" fontId="2" fillId="0" borderId="10" xfId="1" applyNumberFormat="1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/>
  </cellXfs>
  <cellStyles count="5">
    <cellStyle name="Comma" xfId="1" builtinId="3"/>
    <cellStyle name="Normal" xfId="0" builtinId="0"/>
    <cellStyle name="เครื่องหมายจุลภาค 2" xfId="2"/>
    <cellStyle name="ปกติ 2" xfId="3"/>
    <cellStyle name="ปกติ_ไปรษณีย์5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295275</xdr:colOff>
      <xdr:row>0</xdr:row>
      <xdr:rowOff>123825</xdr:rowOff>
    </xdr:from>
    <xdr:to>
      <xdr:col>17</xdr:col>
      <xdr:colOff>561975</xdr:colOff>
      <xdr:row>26</xdr:row>
      <xdr:rowOff>123825</xdr:rowOff>
    </xdr:to>
    <xdr:grpSp>
      <xdr:nvGrpSpPr>
        <xdr:cNvPr id="2" name="Group 6"/>
        <xdr:cNvGrpSpPr>
          <a:grpSpLocks/>
        </xdr:cNvGrpSpPr>
      </xdr:nvGrpSpPr>
      <xdr:grpSpPr bwMode="auto">
        <a:xfrm rot="10797528">
          <a:off x="10972800" y="123825"/>
          <a:ext cx="266700" cy="7172325"/>
          <a:chOff x="636" y="6"/>
          <a:chExt cx="25" cy="503"/>
        </a:xfrm>
      </xdr:grpSpPr>
      <xdr:sp macro="" textlink="">
        <xdr:nvSpPr>
          <xdr:cNvPr id="3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17</xdr:col>
      <xdr:colOff>419099</xdr:colOff>
      <xdr:row>9</xdr:row>
      <xdr:rowOff>57150</xdr:rowOff>
    </xdr:from>
    <xdr:to>
      <xdr:col>18</xdr:col>
      <xdr:colOff>123824</xdr:colOff>
      <xdr:row>25</xdr:row>
      <xdr:rowOff>200025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11096624" y="2724150"/>
          <a:ext cx="314325" cy="438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               สถิติการสื่อสาร รวมถึงสถิติเทคโนโลยีสารสนเทศและการสื่อสาร           </a:t>
          </a:r>
        </a:p>
      </xdr:txBody>
    </xdr:sp>
    <xdr:clientData/>
  </xdr:twoCellAnchor>
  <xdr:twoCellAnchor>
    <xdr:from>
      <xdr:col>17</xdr:col>
      <xdr:colOff>419099</xdr:colOff>
      <xdr:row>24</xdr:row>
      <xdr:rowOff>52393</xdr:rowOff>
    </xdr:from>
    <xdr:to>
      <xdr:col>18</xdr:col>
      <xdr:colOff>66674</xdr:colOff>
      <xdr:row>25</xdr:row>
      <xdr:rowOff>138118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11096624" y="6691318"/>
          <a:ext cx="257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25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so%20Job/&#3626;&#3617;&#3640;&#3604;&#3626;&#3606;&#3636;&#3605;&#3636;%2054/&#3626;&#3656;&#3623;&#3609;&#3648;&#3609;&#3639;&#3657;&#3629;&#3627;&#3634;/&#3605;&#3634;&#3619;&#3634;&#3591;&#3626;&#3656;&#3623;&#3609;&#3585;&#3621;&#3634;&#3591;/&#3610;&#3607;&#3607;&#3637;&#3656;%2013/E5521-49-5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original"/>
      <sheetName val="Sheet1"/>
    </sheetNames>
    <sheetDataSet>
      <sheetData sheetId="0" refreshError="1"/>
      <sheetData sheetId="1">
        <row r="6">
          <cell r="BB6">
            <v>33605</v>
          </cell>
        </row>
        <row r="7">
          <cell r="BB7">
            <v>9604</v>
          </cell>
        </row>
        <row r="9">
          <cell r="BB9">
            <v>26562</v>
          </cell>
        </row>
        <row r="10">
          <cell r="BB10">
            <v>1968</v>
          </cell>
        </row>
        <row r="11">
          <cell r="BB11">
            <v>19712</v>
          </cell>
        </row>
        <row r="12">
          <cell r="BB12">
            <v>2642</v>
          </cell>
        </row>
        <row r="13">
          <cell r="BB13">
            <v>272</v>
          </cell>
        </row>
        <row r="14">
          <cell r="BB14">
            <v>1968</v>
          </cell>
        </row>
        <row r="16">
          <cell r="BB16">
            <v>5828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tabSelected="1" view="pageBreakPreview" topLeftCell="A4" zoomScaleNormal="100" zoomScaleSheetLayoutView="100" workbookViewId="0">
      <selection activeCell="Q19" sqref="Q19"/>
    </sheetView>
  </sheetViews>
  <sheetFormatPr defaultRowHeight="21" x14ac:dyDescent="0.45"/>
  <cols>
    <col min="1" max="1" width="1.7109375" style="5" customWidth="1"/>
    <col min="2" max="2" width="1.7109375" style="11" customWidth="1"/>
    <col min="3" max="3" width="5.5703125" style="11" customWidth="1"/>
    <col min="4" max="4" width="4.7109375" style="11" customWidth="1"/>
    <col min="5" max="5" width="24.7109375" style="11" customWidth="1"/>
    <col min="6" max="10" width="13.7109375" style="11" customWidth="1"/>
    <col min="11" max="12" width="1.7109375" style="11" customWidth="1"/>
    <col min="13" max="13" width="1.42578125" style="11" customWidth="1"/>
    <col min="14" max="14" width="32.7109375" style="11" customWidth="1"/>
    <col min="15" max="15" width="2.28515625" style="5" customWidth="1"/>
    <col min="16" max="16" width="4.140625" style="5" customWidth="1"/>
    <col min="17" max="16384" width="9.140625" style="5"/>
  </cols>
  <sheetData>
    <row r="1" spans="1:15" s="1" customFormat="1" ht="25.5" customHeight="1" x14ac:dyDescent="0.45">
      <c r="B1" s="2" t="s">
        <v>0</v>
      </c>
      <c r="C1" s="2"/>
      <c r="D1" s="3">
        <v>13.1</v>
      </c>
      <c r="E1" s="4" t="s">
        <v>1</v>
      </c>
      <c r="F1" s="4"/>
      <c r="G1" s="4"/>
      <c r="H1" s="4"/>
      <c r="I1" s="4"/>
      <c r="J1" s="4"/>
      <c r="K1" s="4"/>
      <c r="L1" s="4"/>
      <c r="M1" s="4"/>
      <c r="N1" s="4"/>
      <c r="O1" s="5"/>
    </row>
    <row r="2" spans="1:15" s="6" customFormat="1" ht="24" customHeight="1" x14ac:dyDescent="0.45">
      <c r="B2" s="7" t="s">
        <v>2</v>
      </c>
      <c r="C2" s="7"/>
      <c r="D2" s="3">
        <v>13.1</v>
      </c>
      <c r="E2" s="8" t="s">
        <v>3</v>
      </c>
      <c r="F2" s="8"/>
      <c r="G2" s="8"/>
      <c r="H2" s="8"/>
      <c r="I2" s="8"/>
      <c r="J2" s="8"/>
      <c r="K2" s="8"/>
      <c r="L2" s="8"/>
      <c r="M2" s="8"/>
      <c r="N2" s="9" t="s">
        <v>4</v>
      </c>
      <c r="O2" s="10"/>
    </row>
    <row r="3" spans="1:15" ht="6" customHeight="1" x14ac:dyDescent="0.4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5"/>
    </row>
    <row r="4" spans="1:15" ht="21.75" customHeight="1" x14ac:dyDescent="0.45">
      <c r="A4" s="12"/>
      <c r="B4" s="13" t="s">
        <v>5</v>
      </c>
      <c r="C4" s="14"/>
      <c r="D4" s="14"/>
      <c r="E4" s="15"/>
      <c r="F4" s="16">
        <v>2549</v>
      </c>
      <c r="G4" s="16">
        <v>2550</v>
      </c>
      <c r="H4" s="16">
        <v>2551</v>
      </c>
      <c r="I4" s="16">
        <v>2552</v>
      </c>
      <c r="J4" s="16">
        <v>2553</v>
      </c>
      <c r="K4" s="17"/>
      <c r="L4" s="18"/>
      <c r="M4" s="13" t="s">
        <v>6</v>
      </c>
      <c r="N4" s="14"/>
    </row>
    <row r="5" spans="1:15" ht="21.75" customHeight="1" x14ac:dyDescent="0.45">
      <c r="A5" s="19"/>
      <c r="B5" s="20"/>
      <c r="C5" s="20"/>
      <c r="D5" s="20"/>
      <c r="E5" s="21"/>
      <c r="F5" s="22" t="s">
        <v>7</v>
      </c>
      <c r="G5" s="23" t="s">
        <v>8</v>
      </c>
      <c r="H5" s="23" t="s">
        <v>9</v>
      </c>
      <c r="I5" s="23" t="s">
        <v>10</v>
      </c>
      <c r="J5" s="22" t="s">
        <v>11</v>
      </c>
      <c r="K5" s="24"/>
      <c r="L5" s="24"/>
      <c r="M5" s="20"/>
      <c r="N5" s="20"/>
    </row>
    <row r="6" spans="1:15" ht="27.95" customHeight="1" x14ac:dyDescent="0.45">
      <c r="A6" s="25" t="s">
        <v>12</v>
      </c>
      <c r="B6" s="12"/>
      <c r="C6" s="25"/>
      <c r="D6" s="25"/>
      <c r="E6" s="26"/>
      <c r="F6" s="27">
        <f>SUM(F7:F8)</f>
        <v>36947</v>
      </c>
      <c r="G6" s="27">
        <f>SUM(G7:G8)</f>
        <v>40344</v>
      </c>
      <c r="H6" s="27">
        <f>SUM(H7:H8)</f>
        <v>41727</v>
      </c>
      <c r="I6" s="27">
        <f>SUM(I7:I8)</f>
        <v>42582</v>
      </c>
      <c r="J6" s="27">
        <f>SUM(J7:J8)</f>
        <v>43209</v>
      </c>
      <c r="K6" s="1" t="s">
        <v>13</v>
      </c>
      <c r="L6" s="4"/>
      <c r="M6" s="5"/>
      <c r="N6" s="5"/>
    </row>
    <row r="7" spans="1:15" s="28" customFormat="1" ht="27.95" customHeight="1" x14ac:dyDescent="0.5">
      <c r="B7" s="28" t="s">
        <v>14</v>
      </c>
      <c r="E7" s="29"/>
      <c r="F7" s="30">
        <v>27395</v>
      </c>
      <c r="G7" s="31">
        <v>30740</v>
      </c>
      <c r="H7" s="30">
        <v>32123</v>
      </c>
      <c r="I7" s="31">
        <v>32978</v>
      </c>
      <c r="J7" s="30">
        <f>IF(ISBLANK([1]original!$BB6),"",[1]original!$BB6)</f>
        <v>33605</v>
      </c>
      <c r="L7" s="32" t="s">
        <v>15</v>
      </c>
    </row>
    <row r="8" spans="1:15" s="28" customFormat="1" ht="27.95" customHeight="1" x14ac:dyDescent="0.5">
      <c r="B8" s="28" t="s">
        <v>16</v>
      </c>
      <c r="F8" s="30">
        <v>9552</v>
      </c>
      <c r="G8" s="33">
        <v>9604</v>
      </c>
      <c r="H8" s="30">
        <v>9604</v>
      </c>
      <c r="I8" s="31">
        <v>9604</v>
      </c>
      <c r="J8" s="30">
        <f>IF(ISBLANK([1]original!$BB7),"",[1]original!$BB7)</f>
        <v>9604</v>
      </c>
      <c r="L8" s="32" t="s">
        <v>17</v>
      </c>
    </row>
    <row r="9" spans="1:15" ht="27.95" customHeight="1" x14ac:dyDescent="0.45">
      <c r="A9" s="1" t="s">
        <v>18</v>
      </c>
      <c r="B9" s="5"/>
      <c r="C9" s="1"/>
      <c r="D9" s="1"/>
      <c r="E9" s="34"/>
      <c r="F9" s="35">
        <f>SUM(F10:F16)</f>
        <v>58512</v>
      </c>
      <c r="G9" s="35">
        <f>SUM(G10:G16)</f>
        <v>57535</v>
      </c>
      <c r="H9" s="35">
        <f>SUM(H10:H16)</f>
        <v>59613</v>
      </c>
      <c r="I9" s="35">
        <f>SUM(I10:I16)</f>
        <v>59761</v>
      </c>
      <c r="J9" s="35">
        <f>SUM(J10:J16)</f>
        <v>58952</v>
      </c>
      <c r="K9" s="1" t="s">
        <v>19</v>
      </c>
      <c r="L9" s="4"/>
      <c r="M9" s="5"/>
      <c r="N9" s="5"/>
    </row>
    <row r="10" spans="1:15" s="28" customFormat="1" ht="27.95" customHeight="1" x14ac:dyDescent="0.5">
      <c r="B10" s="28" t="s">
        <v>14</v>
      </c>
      <c r="E10" s="29"/>
      <c r="F10" s="30">
        <v>25306</v>
      </c>
      <c r="G10" s="33">
        <v>24764</v>
      </c>
      <c r="H10" s="30">
        <v>25968</v>
      </c>
      <c r="I10" s="31">
        <v>26430</v>
      </c>
      <c r="J10" s="30">
        <f>IF(ISBLANK([1]original!$BB9),"",[1]original!$BB9)</f>
        <v>26562</v>
      </c>
      <c r="L10" s="32" t="s">
        <v>15</v>
      </c>
    </row>
    <row r="11" spans="1:15" s="28" customFormat="1" ht="27.95" customHeight="1" x14ac:dyDescent="0.5">
      <c r="B11" s="36"/>
      <c r="C11" s="37" t="s">
        <v>20</v>
      </c>
      <c r="D11" s="36"/>
      <c r="E11" s="29"/>
      <c r="F11" s="30">
        <v>1725</v>
      </c>
      <c r="G11" s="33">
        <v>1778</v>
      </c>
      <c r="H11" s="30">
        <v>1836</v>
      </c>
      <c r="I11" s="31">
        <v>1911</v>
      </c>
      <c r="J11" s="30">
        <f>IF(ISBLANK([1]original!$BB10),"",[1]original!$BB10)</f>
        <v>1968</v>
      </c>
      <c r="M11" s="32" t="s">
        <v>21</v>
      </c>
    </row>
    <row r="12" spans="1:15" s="28" customFormat="1" ht="27.95" customHeight="1" x14ac:dyDescent="0.5">
      <c r="C12" s="28" t="s">
        <v>22</v>
      </c>
      <c r="F12" s="30">
        <v>16462</v>
      </c>
      <c r="G12" s="33">
        <v>17271</v>
      </c>
      <c r="H12" s="30">
        <v>18587</v>
      </c>
      <c r="I12" s="31">
        <v>19343</v>
      </c>
      <c r="J12" s="30">
        <f>IF(ISBLANK([1]original!$BB11),"",[1]original!$BB11)</f>
        <v>19712</v>
      </c>
      <c r="M12" s="32" t="s">
        <v>23</v>
      </c>
    </row>
    <row r="13" spans="1:15" s="28" customFormat="1" ht="27.95" customHeight="1" x14ac:dyDescent="0.5">
      <c r="C13" s="28" t="s">
        <v>24</v>
      </c>
      <c r="F13" s="30">
        <v>2200</v>
      </c>
      <c r="G13" s="33">
        <v>2356</v>
      </c>
      <c r="H13" s="30">
        <v>2533</v>
      </c>
      <c r="I13" s="31">
        <v>2585</v>
      </c>
      <c r="J13" s="30">
        <f>IF(ISBLANK([1]original!$BB12),"",[1]original!$BB12)</f>
        <v>2642</v>
      </c>
      <c r="M13" s="32" t="s">
        <v>25</v>
      </c>
    </row>
    <row r="14" spans="1:15" s="28" customFormat="1" ht="27.95" customHeight="1" x14ac:dyDescent="0.5">
      <c r="C14" s="28" t="s">
        <v>14</v>
      </c>
      <c r="F14" s="30">
        <v>586</v>
      </c>
      <c r="G14" s="33">
        <v>602</v>
      </c>
      <c r="H14" s="30">
        <v>610</v>
      </c>
      <c r="I14" s="31">
        <v>271</v>
      </c>
      <c r="J14" s="30">
        <f>IF(ISBLANK([1]original!$BB13),"",[1]original!$BB13)</f>
        <v>272</v>
      </c>
      <c r="M14" s="32" t="s">
        <v>15</v>
      </c>
    </row>
    <row r="15" spans="1:15" s="28" customFormat="1" ht="27.95" customHeight="1" x14ac:dyDescent="0.5">
      <c r="C15" s="28" t="s">
        <v>26</v>
      </c>
      <c r="F15" s="30">
        <v>4333</v>
      </c>
      <c r="G15" s="33">
        <v>2757</v>
      </c>
      <c r="H15" s="30">
        <v>2402</v>
      </c>
      <c r="I15" s="31">
        <v>2320</v>
      </c>
      <c r="J15" s="30">
        <f>IF(ISBLANK([1]original!$BB14),"",[1]original!$BB14)</f>
        <v>1968</v>
      </c>
      <c r="M15" s="28" t="s">
        <v>27</v>
      </c>
    </row>
    <row r="16" spans="1:15" s="28" customFormat="1" ht="27.95" customHeight="1" x14ac:dyDescent="0.5">
      <c r="B16" s="28" t="s">
        <v>16</v>
      </c>
      <c r="E16" s="29"/>
      <c r="F16" s="30">
        <v>7900</v>
      </c>
      <c r="G16" s="31">
        <v>8007</v>
      </c>
      <c r="H16" s="30">
        <v>7677</v>
      </c>
      <c r="I16" s="31">
        <v>6901</v>
      </c>
      <c r="J16" s="30">
        <f>IF(ISBLANK([1]original!$BB16),"",[1]original!$BB16)</f>
        <v>5828</v>
      </c>
      <c r="K16" s="38"/>
      <c r="L16" s="28" t="s">
        <v>28</v>
      </c>
    </row>
    <row r="17" spans="1:14" s="10" customFormat="1" ht="3" customHeight="1" x14ac:dyDescent="0.4">
      <c r="A17" s="39"/>
      <c r="B17" s="39"/>
      <c r="C17" s="39"/>
      <c r="D17" s="39"/>
      <c r="E17" s="40"/>
      <c r="F17" s="41"/>
      <c r="G17" s="40"/>
      <c r="H17" s="39"/>
      <c r="I17" s="41"/>
      <c r="J17" s="41"/>
      <c r="K17" s="42"/>
      <c r="L17" s="39"/>
      <c r="M17" s="39"/>
      <c r="N17" s="39"/>
    </row>
    <row r="18" spans="1:14" s="10" customFormat="1" ht="3" customHeight="1" x14ac:dyDescent="0.4"/>
    <row r="19" spans="1:14" s="10" customFormat="1" ht="18.75" customHeight="1" x14ac:dyDescent="0.4">
      <c r="B19" s="10" t="s">
        <v>29</v>
      </c>
      <c r="I19" s="10" t="s">
        <v>30</v>
      </c>
    </row>
    <row r="20" spans="1:14" s="10" customFormat="1" ht="18.75" customHeight="1" x14ac:dyDescent="0.4">
      <c r="B20" s="10" t="s">
        <v>31</v>
      </c>
      <c r="I20" s="43" t="s">
        <v>32</v>
      </c>
    </row>
    <row r="21" spans="1:14" s="10" customFormat="1" ht="18.75" customHeight="1" x14ac:dyDescent="0.4">
      <c r="B21" s="10" t="s">
        <v>33</v>
      </c>
      <c r="I21" s="10" t="s">
        <v>34</v>
      </c>
    </row>
    <row r="22" spans="1:14" s="10" customFormat="1" ht="18.75" customHeight="1" x14ac:dyDescent="0.4">
      <c r="I22" s="10" t="s">
        <v>35</v>
      </c>
    </row>
    <row r="23" spans="1:14" s="10" customFormat="1" ht="18.75" customHeight="1" x14ac:dyDescent="0.4">
      <c r="B23" s="44" t="s">
        <v>36</v>
      </c>
      <c r="I23" s="44" t="s">
        <v>37</v>
      </c>
    </row>
    <row r="24" spans="1:14" s="10" customFormat="1" ht="18.75" customHeight="1" x14ac:dyDescent="0.45">
      <c r="C24" s="44"/>
      <c r="G24" s="44"/>
      <c r="I24" s="44"/>
      <c r="J24" s="44"/>
      <c r="K24" s="44"/>
      <c r="L24" s="11"/>
    </row>
  </sheetData>
  <mergeCells count="4">
    <mergeCell ref="B1:C1"/>
    <mergeCell ref="B2:C2"/>
    <mergeCell ref="B4:E5"/>
    <mergeCell ref="M4:N5"/>
  </mergeCells>
  <pageMargins left="0.55118110236220474" right="0.35433070866141736" top="0.78740157480314965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T-13.1</vt:lpstr>
      <vt:lpstr>'T-13.1'!Print_Area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2012-04-02T04:40:28Z</dcterms:created>
  <dcterms:modified xsi:type="dcterms:W3CDTF">2012-04-02T04:40:46Z</dcterms:modified>
</cp:coreProperties>
</file>