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1 D" sheetId="1" r:id="rId1"/>
  </sheets>
  <definedNames>
    <definedName name="_xlnm.Print_Area" localSheetId="0">'T-5.1 D'!$A$1:$AC$37</definedName>
  </definedNames>
  <calcPr calcId="144525"/>
</workbook>
</file>

<file path=xl/calcChain.xml><?xml version="1.0" encoding="utf-8"?>
<calcChain xmlns="http://schemas.openxmlformats.org/spreadsheetml/2006/main">
  <c r="F10" i="1" l="1"/>
  <c r="F9" i="1" s="1"/>
  <c r="G10" i="1"/>
  <c r="G9" i="1" s="1"/>
  <c r="H10" i="1"/>
  <c r="H9" i="1" s="1"/>
  <c r="I10" i="1"/>
  <c r="I9" i="1" s="1"/>
  <c r="J10" i="1"/>
  <c r="J9" i="1" s="1"/>
  <c r="K10" i="1"/>
  <c r="K9" i="1" s="1"/>
  <c r="L10" i="1"/>
  <c r="L9" i="1" s="1"/>
  <c r="M10" i="1"/>
  <c r="M9" i="1" s="1"/>
  <c r="N10" i="1"/>
  <c r="N9" i="1" s="1"/>
  <c r="O10" i="1"/>
  <c r="O9" i="1" s="1"/>
  <c r="P10" i="1"/>
  <c r="P9" i="1" s="1"/>
  <c r="Q10" i="1"/>
  <c r="Q9" i="1" s="1"/>
  <c r="R10" i="1"/>
  <c r="R9" i="1" s="1"/>
  <c r="S10" i="1"/>
  <c r="S9" i="1" s="1"/>
  <c r="T10" i="1"/>
  <c r="T9" i="1" s="1"/>
  <c r="U10" i="1"/>
  <c r="U9" i="1" s="1"/>
  <c r="V10" i="1"/>
  <c r="V9" i="1" s="1"/>
  <c r="X10" i="1"/>
  <c r="X9" i="1" s="1"/>
  <c r="Y10" i="1"/>
  <c r="Y9" i="1" s="1"/>
  <c r="E11" i="1"/>
  <c r="E10" i="1" s="1"/>
  <c r="E9" i="1" s="1"/>
  <c r="E12" i="1"/>
  <c r="E13" i="1"/>
  <c r="E14" i="1"/>
  <c r="E15" i="1"/>
  <c r="E16" i="1"/>
  <c r="E17" i="1"/>
  <c r="E18" i="1"/>
  <c r="E19" i="1"/>
  <c r="E20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X22" i="1"/>
  <c r="Y22" i="1"/>
  <c r="E23" i="1"/>
  <c r="E22" i="1" s="1"/>
  <c r="E24" i="1"/>
  <c r="E25" i="1"/>
  <c r="E26" i="1"/>
  <c r="E27" i="1"/>
  <c r="E28" i="1"/>
  <c r="E29" i="1"/>
  <c r="E30" i="1"/>
  <c r="E31" i="1"/>
  <c r="E32" i="1"/>
</calcChain>
</file>

<file path=xl/sharedStrings.xml><?xml version="1.0" encoding="utf-8"?>
<sst xmlns="http://schemas.openxmlformats.org/spreadsheetml/2006/main" count="85" uniqueCount="64">
  <si>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</si>
  <si>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</si>
  <si>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 + Central house + During move.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</si>
  <si>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</si>
  <si>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</si>
  <si>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</si>
  <si>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</si>
  <si>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</si>
  <si>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</si>
  <si>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</si>
  <si>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</si>
  <si>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</si>
  <si>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</si>
  <si>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</si>
  <si>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</si>
  <si>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</si>
  <si>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</si>
  <si>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</si>
  <si>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</si>
  <si>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</si>
  <si>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</si>
  <si>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</si>
  <si>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</si>
  <si>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</si>
  <si>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 xml:space="preserve">    Female</t>
  </si>
  <si>
    <t xml:space="preserve">    หญิง</t>
  </si>
  <si>
    <t xml:space="preserve">     Male</t>
  </si>
  <si>
    <t xml:space="preserve">    ชาย</t>
  </si>
  <si>
    <t>Total</t>
  </si>
  <si>
    <t>รวมยอด</t>
  </si>
  <si>
    <t>nationality</t>
  </si>
  <si>
    <t>over</t>
  </si>
  <si>
    <t>Not thai</t>
  </si>
  <si>
    <t>Unknown</t>
  </si>
  <si>
    <t xml:space="preserve">80 and </t>
  </si>
  <si>
    <t>สัญชาติไทย</t>
  </si>
  <si>
    <t>ไม่ทราบ</t>
  </si>
  <si>
    <t>มากกว่า</t>
  </si>
  <si>
    <t>ผู้ไม่ใช่</t>
  </si>
  <si>
    <t>80 และ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</si>
  <si>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</si>
  <si>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</si>
  <si>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</si>
  <si>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</si>
  <si>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</si>
  <si>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</si>
  <si>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</si>
  <si>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</si>
  <si>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</si>
  <si>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</si>
  <si>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</si>
  <si>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</si>
  <si>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</si>
  <si>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</si>
  <si>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</si>
  <si>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</si>
  <si>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District</t>
  </si>
  <si>
    <t xml:space="preserve"> หมวดอายุ (ปี)  Age group (years)</t>
  </si>
  <si>
    <t>รวม</t>
  </si>
  <si>
    <t xml:space="preserve"> อำเภอ</t>
  </si>
  <si>
    <t>NUMBER OF POPULATION FROM REGISTRATION RECORD BY SEX AND AGE GROUP AND DISTRICT: 2011</t>
  </si>
  <si>
    <t>TABLE</t>
  </si>
  <si>
    <t>จำนวนประชากรจากการทะเบียน จำแนกตามเพศ และหมวดอายุ เป็นรายอำเภอ พ.ศ.2554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</si>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</sst>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sz val="10"/>
      <name val="AngsanaUPC"/>
      <family val="1"/>
      <charset val="222"/>
    </font>
    <font>
      <sz val="12"/>
      <name val="AngsanaUPC"/>
      <family val="1"/>
      <charset val="222"/>
    </font>
    <font>
      <sz val="9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87" fontId="3" fillId="0" borderId="2" xfId="1" applyNumberFormat="1" applyFont="1" applyBorder="1" applyAlignment="1">
      <alignment vertical="center"/>
    </xf>
    <xf numFmtId="187" fontId="3" fillId="0" borderId="1" xfId="1" applyNumberFormat="1" applyFont="1" applyBorder="1" applyAlignment="1">
      <alignment vertical="center"/>
    </xf>
    <xf numFmtId="187" fontId="3" fillId="0" borderId="3" xfId="1" applyNumberFormat="1" applyFont="1" applyBorder="1" applyAlignment="1">
      <alignment vertical="center"/>
    </xf>
    <xf numFmtId="187" fontId="3" fillId="0" borderId="4" xfId="1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187" fontId="3" fillId="0" borderId="5" xfId="0" applyNumberFormat="1" applyFont="1" applyBorder="1" applyAlignment="1">
      <alignment vertical="center" shrinkToFit="1"/>
    </xf>
    <xf numFmtId="187" fontId="3" fillId="0" borderId="6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6" fillId="0" borderId="7" xfId="1" applyNumberFormat="1" applyFont="1" applyBorder="1" applyAlignment="1">
      <alignment vertical="center" shrinkToFit="1"/>
    </xf>
    <xf numFmtId="187" fontId="6" fillId="0" borderId="0" xfId="1" applyNumberFormat="1" applyFont="1" applyBorder="1" applyAlignment="1">
      <alignment vertical="center" shrinkToFit="1"/>
    </xf>
    <xf numFmtId="187" fontId="6" fillId="0" borderId="6" xfId="1" applyNumberFormat="1" applyFont="1" applyBorder="1" applyAlignment="1">
      <alignment horizontal="center" vertical="center" shrinkToFit="1"/>
    </xf>
    <xf numFmtId="187" fontId="6" fillId="0" borderId="5" xfId="1" applyNumberFormat="1" applyFont="1" applyBorder="1" applyAlignment="1">
      <alignment horizontal="center" vertical="center" shrinkToFit="1"/>
    </xf>
    <xf numFmtId="187" fontId="6" fillId="0" borderId="5" xfId="1" applyNumberFormat="1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187" fontId="3" fillId="0" borderId="7" xfId="1" applyNumberFormat="1" applyFont="1" applyBorder="1" applyAlignment="1">
      <alignment vertical="center" shrinkToFit="1"/>
    </xf>
    <xf numFmtId="187" fontId="3" fillId="0" borderId="0" xfId="1" applyNumberFormat="1" applyFont="1" applyAlignment="1">
      <alignment vertical="center" shrinkToFit="1"/>
    </xf>
    <xf numFmtId="187" fontId="3" fillId="0" borderId="6" xfId="1" applyNumberFormat="1" applyFont="1" applyBorder="1" applyAlignment="1">
      <alignment vertical="center" shrinkToFit="1"/>
    </xf>
    <xf numFmtId="187" fontId="3" fillId="0" borderId="5" xfId="1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187" fontId="6" fillId="0" borderId="9" xfId="1" applyNumberFormat="1" applyFont="1" applyBorder="1" applyAlignment="1">
      <alignment horizontal="center" vertical="center" shrinkToFit="1"/>
    </xf>
    <xf numFmtId="187" fontId="6" fillId="0" borderId="10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</xdr:colOff>
      <xdr:row>0</xdr:row>
      <xdr:rowOff>0</xdr:rowOff>
    </xdr:from>
    <xdr:to>
      <xdr:col>29</xdr:col>
      <xdr:colOff>57150</xdr:colOff>
      <xdr:row>37</xdr:row>
      <xdr:rowOff>76200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640888" y="0"/>
          <a:ext cx="354012" cy="6743700"/>
          <a:chOff x="9677400" y="0"/>
          <a:chExt cx="457414" cy="65883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01025" y="1663360"/>
            <a:ext cx="333789" cy="45347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สถิติเกี่ยวกับหญิงและชาย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6179523"/>
            <a:ext cx="432689" cy="4088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showGridLines="0" tabSelected="1" zoomScale="120" zoomScaleNormal="120" workbookViewId="0">
      <selection activeCell="A4" sqref="A4:D8"/>
    </sheetView>
  </sheetViews>
  <sheetFormatPr defaultRowHeight="21" x14ac:dyDescent="0.5"/>
  <cols>
    <col min="1" max="1" width="0.5703125" style="1" customWidth="1"/>
    <col min="2" max="2" width="7.140625" style="1" customWidth="1"/>
    <col min="3" max="3" width="4.140625" style="1" customWidth="1"/>
    <col min="4" max="4" width="1.140625" style="1" customWidth="1"/>
    <col min="5" max="5" width="7" style="1" customWidth="1"/>
    <col min="6" max="20" width="5.5703125" style="1" customWidth="1"/>
    <col min="21" max="21" width="5.140625" style="1" customWidth="1"/>
    <col min="22" max="22" width="5.5703125" style="1" customWidth="1"/>
    <col min="23" max="23" width="0.140625" style="1" customWidth="1"/>
    <col min="24" max="24" width="6" style="1" customWidth="1"/>
    <col min="25" max="25" width="5.7109375" style="1" customWidth="1"/>
    <col min="26" max="26" width="0.7109375" style="1" customWidth="1"/>
    <col min="27" max="27" width="16.85546875" style="1" customWidth="1"/>
    <col min="28" max="28" width="0.7109375" style="1" customWidth="1"/>
    <col min="29" max="29" width="4.140625" style="1" customWidth="1"/>
    <col min="30" max="16384" width="9.140625" style="1"/>
  </cols>
  <sheetData>
    <row r="1" spans="1:27" s="64" customFormat="1" ht="21" customHeight="1" x14ac:dyDescent="0.5">
      <c r="B1" s="64" t="s">
        <v>63</v>
      </c>
      <c r="C1" s="66">
        <v>5.0999999999999996</v>
      </c>
      <c r="D1" s="64" t="s">
        <v>62</v>
      </c>
    </row>
    <row r="2" spans="1:27" s="64" customFormat="1" ht="21" customHeight="1" x14ac:dyDescent="0.5">
      <c r="B2" s="64" t="s">
        <v>61</v>
      </c>
      <c r="C2" s="66">
        <v>5.0999999999999996</v>
      </c>
      <c r="D2" s="65" t="s">
        <v>60</v>
      </c>
    </row>
    <row r="3" spans="1:27" ht="2.25" customHeight="1" x14ac:dyDescent="0.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X3" s="63"/>
      <c r="Y3" s="63"/>
      <c r="Z3" s="63"/>
    </row>
    <row r="4" spans="1:27" s="3" customFormat="1" ht="14.25" customHeight="1" x14ac:dyDescent="0.5">
      <c r="A4" s="62" t="s">
        <v>59</v>
      </c>
      <c r="B4" s="62"/>
      <c r="C4" s="62"/>
      <c r="D4" s="61"/>
      <c r="E4" s="60" t="s">
        <v>58</v>
      </c>
      <c r="F4" s="59" t="s">
        <v>57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7"/>
      <c r="Z4" s="54" t="s">
        <v>56</v>
      </c>
      <c r="AA4" s="56"/>
    </row>
    <row r="5" spans="1:27" s="3" customFormat="1" ht="14.25" customHeight="1" x14ac:dyDescent="0.5">
      <c r="A5" s="49"/>
      <c r="B5" s="49"/>
      <c r="C5" s="49"/>
      <c r="D5" s="48"/>
      <c r="E5" s="47"/>
      <c r="F5" s="55" t="s">
        <v>55</v>
      </c>
      <c r="G5" s="55" t="s">
        <v>54</v>
      </c>
      <c r="H5" s="55" t="s">
        <v>53</v>
      </c>
      <c r="I5" s="55" t="s">
        <v>52</v>
      </c>
      <c r="J5" s="55" t="s">
        <v>51</v>
      </c>
      <c r="K5" s="55" t="s">
        <v>50</v>
      </c>
      <c r="L5" s="55" t="s">
        <v>49</v>
      </c>
      <c r="M5" s="55" t="s">
        <v>48</v>
      </c>
      <c r="N5" s="55" t="s">
        <v>47</v>
      </c>
      <c r="O5" s="55" t="s">
        <v>46</v>
      </c>
      <c r="P5" s="55" t="s">
        <v>45</v>
      </c>
      <c r="Q5" s="55" t="s">
        <v>44</v>
      </c>
      <c r="R5" s="55" t="s">
        <v>43</v>
      </c>
      <c r="S5" s="55" t="s">
        <v>42</v>
      </c>
      <c r="T5" s="55" t="s">
        <v>41</v>
      </c>
      <c r="U5" s="55" t="s">
        <v>40</v>
      </c>
      <c r="V5" s="54" t="s">
        <v>39</v>
      </c>
      <c r="W5" s="53"/>
      <c r="X5" s="44"/>
      <c r="Y5" s="52" t="s">
        <v>38</v>
      </c>
      <c r="Z5" s="42"/>
      <c r="AA5" s="41"/>
    </row>
    <row r="6" spans="1:27" s="3" customFormat="1" ht="14.25" customHeight="1" x14ac:dyDescent="0.5">
      <c r="A6" s="49"/>
      <c r="B6" s="49"/>
      <c r="C6" s="49"/>
      <c r="D6" s="48"/>
      <c r="E6" s="47" t="s">
        <v>28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51" t="s">
        <v>37</v>
      </c>
      <c r="W6" s="50"/>
      <c r="X6" s="44" t="s">
        <v>36</v>
      </c>
      <c r="Y6" s="43" t="s">
        <v>35</v>
      </c>
      <c r="Z6" s="42"/>
      <c r="AA6" s="41"/>
    </row>
    <row r="7" spans="1:27" s="3" customFormat="1" ht="14.25" customHeight="1" x14ac:dyDescent="0.5">
      <c r="A7" s="49"/>
      <c r="B7" s="49"/>
      <c r="C7" s="49"/>
      <c r="D7" s="48"/>
      <c r="E7" s="47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2" t="s">
        <v>34</v>
      </c>
      <c r="W7" s="45"/>
      <c r="X7" s="44" t="s">
        <v>33</v>
      </c>
      <c r="Y7" s="43" t="s">
        <v>32</v>
      </c>
      <c r="Z7" s="42"/>
      <c r="AA7" s="41"/>
    </row>
    <row r="8" spans="1:27" s="3" customFormat="1" ht="14.25" customHeight="1" x14ac:dyDescent="0.5">
      <c r="A8" s="40"/>
      <c r="B8" s="40"/>
      <c r="C8" s="40"/>
      <c r="D8" s="39"/>
      <c r="E8" s="38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3" t="s">
        <v>31</v>
      </c>
      <c r="W8" s="36"/>
      <c r="X8" s="35"/>
      <c r="Y8" s="34" t="s">
        <v>30</v>
      </c>
      <c r="Z8" s="33"/>
      <c r="AA8" s="32"/>
    </row>
    <row r="9" spans="1:27" s="14" customFormat="1" ht="17.25" customHeight="1" x14ac:dyDescent="0.5">
      <c r="A9" s="29" t="s">
        <v>29</v>
      </c>
      <c r="B9" s="29"/>
      <c r="C9" s="29"/>
      <c r="D9" s="29"/>
      <c r="E9" s="15">
        <f>E10+E22</f>
        <v>516855</v>
      </c>
      <c r="F9" s="15">
        <f>F10+F22</f>
        <v>30812</v>
      </c>
      <c r="G9" s="15">
        <f>G10+G22</f>
        <v>31433</v>
      </c>
      <c r="H9" s="15">
        <f>H10+H22</f>
        <v>34034</v>
      </c>
      <c r="I9" s="15">
        <f>I10+I22</f>
        <v>38538</v>
      </c>
      <c r="J9" s="15">
        <f>J10+J22</f>
        <v>36848</v>
      </c>
      <c r="K9" s="15">
        <f>K10+K22</f>
        <v>38891</v>
      </c>
      <c r="L9" s="15">
        <f>L10+L22</f>
        <v>40729</v>
      </c>
      <c r="M9" s="15">
        <f>M10+M22</f>
        <v>41511</v>
      </c>
      <c r="N9" s="15">
        <f>N10+N22</f>
        <v>44487</v>
      </c>
      <c r="O9" s="15">
        <f>O10+O22</f>
        <v>42567</v>
      </c>
      <c r="P9" s="15">
        <f>P10+P22</f>
        <v>35898</v>
      </c>
      <c r="Q9" s="15">
        <f>Q10+Q22</f>
        <v>28824</v>
      </c>
      <c r="R9" s="15">
        <f>R10+R22</f>
        <v>20692</v>
      </c>
      <c r="S9" s="15">
        <f>S10+S22</f>
        <v>14585</v>
      </c>
      <c r="T9" s="15">
        <f>T10+T22</f>
        <v>12720</v>
      </c>
      <c r="U9" s="15">
        <f>U10+U22</f>
        <v>9538</v>
      </c>
      <c r="V9" s="31">
        <f>V10+V22</f>
        <v>9879</v>
      </c>
      <c r="W9" s="30"/>
      <c r="X9" s="15">
        <f>X10+X22</f>
        <v>4472</v>
      </c>
      <c r="Y9" s="15">
        <f>Y10+Y22</f>
        <v>397</v>
      </c>
      <c r="Z9" s="29" t="s">
        <v>28</v>
      </c>
      <c r="AA9" s="29"/>
    </row>
    <row r="10" spans="1:27" s="14" customFormat="1" ht="15.75" customHeight="1" x14ac:dyDescent="0.5">
      <c r="B10" s="20" t="s">
        <v>27</v>
      </c>
      <c r="C10" s="20"/>
      <c r="E10" s="19">
        <f>SUM(E11:E20)</f>
        <v>254516</v>
      </c>
      <c r="F10" s="19">
        <f>SUM(F11:F20)</f>
        <v>15744</v>
      </c>
      <c r="G10" s="19">
        <f>SUM(G11:G20)</f>
        <v>16145</v>
      </c>
      <c r="H10" s="19">
        <f>SUM(H11:H20)</f>
        <v>17625</v>
      </c>
      <c r="I10" s="19">
        <f>SUM(I11:I20)</f>
        <v>19560</v>
      </c>
      <c r="J10" s="19">
        <f>SUM(J11:J20)</f>
        <v>18152</v>
      </c>
      <c r="K10" s="19">
        <f>SUM(K11:K20)</f>
        <v>19664</v>
      </c>
      <c r="L10" s="19">
        <f>SUM(L11:L20)</f>
        <v>20479</v>
      </c>
      <c r="M10" s="19">
        <f>SUM(M11:M20)</f>
        <v>20485</v>
      </c>
      <c r="N10" s="19">
        <f>SUM(N11:N20)</f>
        <v>21615</v>
      </c>
      <c r="O10" s="19">
        <f>SUM(O11:O20)</f>
        <v>20599</v>
      </c>
      <c r="P10" s="19">
        <f>SUM(P11:P20)</f>
        <v>17202</v>
      </c>
      <c r="Q10" s="19">
        <f>SUM(Q11:Q20)</f>
        <v>13713</v>
      </c>
      <c r="R10" s="19">
        <f>SUM(R11:R20)</f>
        <v>9803</v>
      </c>
      <c r="S10" s="19">
        <f>SUM(S11:S20)</f>
        <v>7032</v>
      </c>
      <c r="T10" s="19">
        <f>SUM(T11:T20)</f>
        <v>5837</v>
      </c>
      <c r="U10" s="19">
        <f>SUM(U11:U20)</f>
        <v>4196</v>
      </c>
      <c r="V10" s="18">
        <f>SUM(V11:V20)</f>
        <v>3818</v>
      </c>
      <c r="W10" s="17"/>
      <c r="X10" s="16">
        <f>SUM(X11:X20)</f>
        <v>2596</v>
      </c>
      <c r="Y10" s="15">
        <f>SUM(Y11:Y20)</f>
        <v>251</v>
      </c>
      <c r="AA10" s="14" t="s">
        <v>26</v>
      </c>
    </row>
    <row r="11" spans="1:27" s="3" customFormat="1" ht="15.75" customHeight="1" x14ac:dyDescent="0.5">
      <c r="B11" s="3" t="s">
        <v>23</v>
      </c>
      <c r="E11" s="11">
        <f>F11+G11+H11+I11+J11+K11+L11+M11+N11+O11+P11+Q11+R11+S11+T11+U11+V11+X11+Y11</f>
        <v>59223</v>
      </c>
      <c r="F11" s="11">
        <v>3504</v>
      </c>
      <c r="G11" s="11">
        <v>3709</v>
      </c>
      <c r="H11" s="11">
        <v>4299</v>
      </c>
      <c r="I11" s="11">
        <v>4870</v>
      </c>
      <c r="J11" s="11">
        <v>4475</v>
      </c>
      <c r="K11" s="11">
        <v>4286</v>
      </c>
      <c r="L11" s="11">
        <v>4579</v>
      </c>
      <c r="M11" s="11">
        <v>4475</v>
      </c>
      <c r="N11" s="11">
        <v>4901</v>
      </c>
      <c r="O11" s="11">
        <v>4818</v>
      </c>
      <c r="P11" s="11">
        <v>4179</v>
      </c>
      <c r="Q11" s="11">
        <v>3363</v>
      </c>
      <c r="R11" s="11">
        <v>2381</v>
      </c>
      <c r="S11" s="11">
        <v>1561</v>
      </c>
      <c r="T11" s="11">
        <v>1202</v>
      </c>
      <c r="U11" s="11">
        <v>864</v>
      </c>
      <c r="V11" s="11">
        <v>826</v>
      </c>
      <c r="W11" s="12"/>
      <c r="X11" s="11">
        <v>810</v>
      </c>
      <c r="Y11" s="11">
        <v>121</v>
      </c>
      <c r="Z11" s="13" t="s">
        <v>22</v>
      </c>
    </row>
    <row r="12" spans="1:27" s="3" customFormat="1" ht="15.75" customHeight="1" x14ac:dyDescent="0.5">
      <c r="B12" s="3" t="s">
        <v>21</v>
      </c>
      <c r="E12" s="11">
        <f>F12+G12+H12+I12+J12+K12+L12+M12+N12+O12+P12+Q12+R12+S12+T12+U12+V12+X12+Y12</f>
        <v>27644</v>
      </c>
      <c r="F12" s="11">
        <v>1513</v>
      </c>
      <c r="G12" s="11">
        <v>1623</v>
      </c>
      <c r="H12" s="11">
        <v>1860</v>
      </c>
      <c r="I12" s="11">
        <v>2021</v>
      </c>
      <c r="J12" s="11">
        <v>1859</v>
      </c>
      <c r="K12" s="11">
        <v>2136</v>
      </c>
      <c r="L12" s="11">
        <v>2314</v>
      </c>
      <c r="M12" s="11">
        <v>2346</v>
      </c>
      <c r="N12" s="11">
        <v>2358</v>
      </c>
      <c r="O12" s="11">
        <v>2329</v>
      </c>
      <c r="P12" s="11">
        <v>1999</v>
      </c>
      <c r="Q12" s="11">
        <v>1536</v>
      </c>
      <c r="R12" s="11">
        <v>1130</v>
      </c>
      <c r="S12" s="11">
        <v>833</v>
      </c>
      <c r="T12" s="11">
        <v>665</v>
      </c>
      <c r="U12" s="11">
        <v>497</v>
      </c>
      <c r="V12" s="11">
        <v>488</v>
      </c>
      <c r="W12" s="12"/>
      <c r="X12" s="11">
        <v>117</v>
      </c>
      <c r="Y12" s="11">
        <v>20</v>
      </c>
      <c r="Z12" s="13" t="s">
        <v>20</v>
      </c>
    </row>
    <row r="13" spans="1:27" s="3" customFormat="1" ht="15.75" customHeight="1" x14ac:dyDescent="0.5">
      <c r="B13" s="3" t="s">
        <v>19</v>
      </c>
      <c r="E13" s="11">
        <f>F13+G13+H13+I13+J13+K13+L13+M13+N13+O13+P13+Q13+R13+S13+T13+U13+V13+X13+Y13</f>
        <v>34106</v>
      </c>
      <c r="F13" s="11">
        <v>1876</v>
      </c>
      <c r="G13" s="11">
        <v>1934</v>
      </c>
      <c r="H13" s="11">
        <v>2272</v>
      </c>
      <c r="I13" s="11">
        <v>2536</v>
      </c>
      <c r="J13" s="11">
        <v>2499</v>
      </c>
      <c r="K13" s="11">
        <v>2498</v>
      </c>
      <c r="L13" s="11">
        <v>2538</v>
      </c>
      <c r="M13" s="11">
        <v>2779</v>
      </c>
      <c r="N13" s="11">
        <v>2966</v>
      </c>
      <c r="O13" s="11">
        <v>2919</v>
      </c>
      <c r="P13" s="11">
        <v>2385</v>
      </c>
      <c r="Q13" s="11">
        <v>1897</v>
      </c>
      <c r="R13" s="11">
        <v>1380</v>
      </c>
      <c r="S13" s="11">
        <v>1001</v>
      </c>
      <c r="T13" s="11">
        <v>907</v>
      </c>
      <c r="U13" s="11">
        <v>645</v>
      </c>
      <c r="V13" s="11">
        <v>629</v>
      </c>
      <c r="W13" s="12"/>
      <c r="X13" s="11">
        <v>409</v>
      </c>
      <c r="Y13" s="11">
        <v>36</v>
      </c>
      <c r="Z13" s="13" t="s">
        <v>18</v>
      </c>
    </row>
    <row r="14" spans="1:27" s="3" customFormat="1" ht="15.75" customHeight="1" x14ac:dyDescent="0.5">
      <c r="B14" s="3" t="s">
        <v>17</v>
      </c>
      <c r="E14" s="11">
        <f>F14+G14+H14+I14+J14+K14+L14+M14+N14+O14+P14+Q14+R14+S14+T14+U14+V14+X14+Y14</f>
        <v>21412</v>
      </c>
      <c r="F14" s="11">
        <v>1607</v>
      </c>
      <c r="G14" s="11">
        <v>1518</v>
      </c>
      <c r="H14" s="11">
        <v>1455</v>
      </c>
      <c r="I14" s="11">
        <v>1545</v>
      </c>
      <c r="J14" s="11">
        <v>1533</v>
      </c>
      <c r="K14" s="11">
        <v>2039</v>
      </c>
      <c r="L14" s="11">
        <v>1881</v>
      </c>
      <c r="M14" s="11">
        <v>1800</v>
      </c>
      <c r="N14" s="11">
        <v>1745</v>
      </c>
      <c r="O14" s="11">
        <v>1565</v>
      </c>
      <c r="P14" s="11">
        <v>1326</v>
      </c>
      <c r="Q14" s="11">
        <v>1029</v>
      </c>
      <c r="R14" s="11">
        <v>680</v>
      </c>
      <c r="S14" s="11">
        <v>523</v>
      </c>
      <c r="T14" s="11">
        <v>444</v>
      </c>
      <c r="U14" s="11">
        <v>321</v>
      </c>
      <c r="V14" s="11">
        <v>232</v>
      </c>
      <c r="W14" s="12"/>
      <c r="X14" s="11">
        <v>158</v>
      </c>
      <c r="Y14" s="11">
        <v>11</v>
      </c>
      <c r="Z14" s="13" t="s">
        <v>16</v>
      </c>
    </row>
    <row r="15" spans="1:27" s="3" customFormat="1" ht="15.75" customHeight="1" x14ac:dyDescent="0.5">
      <c r="B15" s="3" t="s">
        <v>15</v>
      </c>
      <c r="E15" s="11">
        <f>F15+G15+H15+I15+J15+K15+L15+M15+N15+O15+P15+Q15+R15+S15+T15+U15+V15+X15+Y15</f>
        <v>15317</v>
      </c>
      <c r="F15" s="11">
        <v>906</v>
      </c>
      <c r="G15" s="11">
        <v>894</v>
      </c>
      <c r="H15" s="11">
        <v>962</v>
      </c>
      <c r="I15" s="11">
        <v>1109</v>
      </c>
      <c r="J15" s="11">
        <v>1056</v>
      </c>
      <c r="K15" s="11">
        <v>1145</v>
      </c>
      <c r="L15" s="11">
        <v>1192</v>
      </c>
      <c r="M15" s="11">
        <v>1209</v>
      </c>
      <c r="N15" s="11">
        <v>1300</v>
      </c>
      <c r="O15" s="11">
        <v>1281</v>
      </c>
      <c r="P15" s="11">
        <v>1127</v>
      </c>
      <c r="Q15" s="11">
        <v>924</v>
      </c>
      <c r="R15" s="11">
        <v>623</v>
      </c>
      <c r="S15" s="11">
        <v>441</v>
      </c>
      <c r="T15" s="11">
        <v>398</v>
      </c>
      <c r="U15" s="11">
        <v>322</v>
      </c>
      <c r="V15" s="11">
        <v>336</v>
      </c>
      <c r="W15" s="12"/>
      <c r="X15" s="11">
        <v>81</v>
      </c>
      <c r="Y15" s="11">
        <v>11</v>
      </c>
      <c r="Z15" s="13" t="s">
        <v>14</v>
      </c>
    </row>
    <row r="16" spans="1:27" s="3" customFormat="1" ht="15.75" customHeight="1" x14ac:dyDescent="0.5">
      <c r="B16" s="3" t="s">
        <v>13</v>
      </c>
      <c r="E16" s="11">
        <f>F16+G16+H16+I16+J16+K16+L16+M16+N16+O16+P16+Q16+R16+S16+T16+U16+V16+X16+Y16</f>
        <v>14917</v>
      </c>
      <c r="F16" s="11">
        <v>659</v>
      </c>
      <c r="G16" s="11">
        <v>749</v>
      </c>
      <c r="H16" s="11">
        <v>841</v>
      </c>
      <c r="I16" s="11">
        <v>1103</v>
      </c>
      <c r="J16" s="11">
        <v>1037</v>
      </c>
      <c r="K16" s="11">
        <v>1072</v>
      </c>
      <c r="L16" s="11">
        <v>1193</v>
      </c>
      <c r="M16" s="11">
        <v>1138</v>
      </c>
      <c r="N16" s="11">
        <v>1348</v>
      </c>
      <c r="O16" s="11">
        <v>1368</v>
      </c>
      <c r="P16" s="11">
        <v>1084</v>
      </c>
      <c r="Q16" s="11">
        <v>913</v>
      </c>
      <c r="R16" s="11">
        <v>719</v>
      </c>
      <c r="S16" s="11">
        <v>535</v>
      </c>
      <c r="T16" s="11">
        <v>430</v>
      </c>
      <c r="U16" s="11">
        <v>329</v>
      </c>
      <c r="V16" s="11">
        <v>341</v>
      </c>
      <c r="W16" s="12"/>
      <c r="X16" s="11">
        <v>47</v>
      </c>
      <c r="Y16" s="11">
        <v>11</v>
      </c>
      <c r="Z16" s="10" t="s">
        <v>12</v>
      </c>
    </row>
    <row r="17" spans="2:27" s="3" customFormat="1" ht="15.75" customHeight="1" x14ac:dyDescent="0.5">
      <c r="B17" s="3" t="s">
        <v>11</v>
      </c>
      <c r="E17" s="11">
        <f>F17+G17+H17+I17+J17+K17+L17+M17+N17+O17+P17+Q17+R17+S17+T17+U17+V17+X17+Y17</f>
        <v>32305</v>
      </c>
      <c r="F17" s="11">
        <v>2272</v>
      </c>
      <c r="G17" s="11">
        <v>2323</v>
      </c>
      <c r="H17" s="11">
        <v>2282</v>
      </c>
      <c r="I17" s="11">
        <v>2556</v>
      </c>
      <c r="J17" s="11">
        <v>2208</v>
      </c>
      <c r="K17" s="11">
        <v>2608</v>
      </c>
      <c r="L17" s="11">
        <v>2679</v>
      </c>
      <c r="M17" s="11">
        <v>2597</v>
      </c>
      <c r="N17" s="11">
        <v>2692</v>
      </c>
      <c r="O17" s="11">
        <v>2474</v>
      </c>
      <c r="P17" s="11">
        <v>2012</v>
      </c>
      <c r="Q17" s="11">
        <v>1552</v>
      </c>
      <c r="R17" s="11">
        <v>1129</v>
      </c>
      <c r="S17" s="11">
        <v>782</v>
      </c>
      <c r="T17" s="11">
        <v>678</v>
      </c>
      <c r="U17" s="11">
        <v>449</v>
      </c>
      <c r="V17" s="11">
        <v>401</v>
      </c>
      <c r="W17" s="12"/>
      <c r="X17" s="11">
        <v>597</v>
      </c>
      <c r="Y17" s="11">
        <v>14</v>
      </c>
      <c r="Z17" s="10" t="s">
        <v>10</v>
      </c>
    </row>
    <row r="18" spans="2:27" s="3" customFormat="1" ht="15.75" customHeight="1" x14ac:dyDescent="0.5">
      <c r="B18" s="3" t="s">
        <v>9</v>
      </c>
      <c r="E18" s="11">
        <f>F18+G18+H18+I18+J18+K18+L18+M18+N18+O18+P18+Q18+R18+S18+T18+U18+V18+X18+Y18</f>
        <v>20071</v>
      </c>
      <c r="F18" s="11">
        <v>1551</v>
      </c>
      <c r="G18" s="11">
        <v>1529</v>
      </c>
      <c r="H18" s="11">
        <v>1518</v>
      </c>
      <c r="I18" s="11">
        <v>1589</v>
      </c>
      <c r="J18" s="11">
        <v>1472</v>
      </c>
      <c r="K18" s="11">
        <v>1676</v>
      </c>
      <c r="L18" s="11">
        <v>1745</v>
      </c>
      <c r="M18" s="11">
        <v>1664</v>
      </c>
      <c r="N18" s="11">
        <v>1701</v>
      </c>
      <c r="O18" s="11">
        <v>1486</v>
      </c>
      <c r="P18" s="11">
        <v>1159</v>
      </c>
      <c r="Q18" s="11">
        <v>974</v>
      </c>
      <c r="R18" s="11">
        <v>642</v>
      </c>
      <c r="S18" s="11">
        <v>467</v>
      </c>
      <c r="T18" s="11">
        <v>391</v>
      </c>
      <c r="U18" s="11">
        <v>248</v>
      </c>
      <c r="V18" s="11">
        <v>148</v>
      </c>
      <c r="W18" s="12"/>
      <c r="X18" s="11">
        <v>103</v>
      </c>
      <c r="Y18" s="11">
        <v>8</v>
      </c>
      <c r="Z18" s="10" t="s">
        <v>8</v>
      </c>
    </row>
    <row r="19" spans="2:27" s="3" customFormat="1" ht="15.75" customHeight="1" x14ac:dyDescent="0.5">
      <c r="B19" s="3" t="s">
        <v>7</v>
      </c>
      <c r="E19" s="11">
        <f>F19+G19+H19+I19+J19+K19+L19+M19+N19+O19+P19+Q19+R19+S19+T19+U19+V19+X19+Y19</f>
        <v>16068</v>
      </c>
      <c r="F19" s="11">
        <v>1001</v>
      </c>
      <c r="G19" s="11">
        <v>1035</v>
      </c>
      <c r="H19" s="11">
        <v>1136</v>
      </c>
      <c r="I19" s="11">
        <v>1184</v>
      </c>
      <c r="J19" s="11">
        <v>1072</v>
      </c>
      <c r="K19" s="11">
        <v>1201</v>
      </c>
      <c r="L19" s="11">
        <v>1254</v>
      </c>
      <c r="M19" s="11">
        <v>1289</v>
      </c>
      <c r="N19" s="11">
        <v>1431</v>
      </c>
      <c r="O19" s="11">
        <v>1303</v>
      </c>
      <c r="P19" s="11">
        <v>1043</v>
      </c>
      <c r="Q19" s="11">
        <v>862</v>
      </c>
      <c r="R19" s="11">
        <v>627</v>
      </c>
      <c r="S19" s="11">
        <v>531</v>
      </c>
      <c r="T19" s="11">
        <v>390</v>
      </c>
      <c r="U19" s="11">
        <v>269</v>
      </c>
      <c r="V19" s="11">
        <v>231</v>
      </c>
      <c r="W19" s="12"/>
      <c r="X19" s="11">
        <v>198</v>
      </c>
      <c r="Y19" s="11">
        <v>11</v>
      </c>
      <c r="Z19" s="10" t="s">
        <v>6</v>
      </c>
    </row>
    <row r="20" spans="2:27" s="3" customFormat="1" ht="15.75" customHeight="1" x14ac:dyDescent="0.5">
      <c r="B20" s="3" t="s">
        <v>5</v>
      </c>
      <c r="E20" s="11">
        <f>F20+G20+H20+I20+J20+K20+L20+M20+N20+O20+P20+Q20+R20+S20+T20+U20+V20+X20+Y20</f>
        <v>13453</v>
      </c>
      <c r="F20" s="11">
        <v>855</v>
      </c>
      <c r="G20" s="11">
        <v>831</v>
      </c>
      <c r="H20" s="11">
        <v>1000</v>
      </c>
      <c r="I20" s="11">
        <v>1047</v>
      </c>
      <c r="J20" s="11">
        <v>941</v>
      </c>
      <c r="K20" s="11">
        <v>1003</v>
      </c>
      <c r="L20" s="11">
        <v>1104</v>
      </c>
      <c r="M20" s="11">
        <v>1188</v>
      </c>
      <c r="N20" s="11">
        <v>1173</v>
      </c>
      <c r="O20" s="11">
        <v>1056</v>
      </c>
      <c r="P20" s="11">
        <v>888</v>
      </c>
      <c r="Q20" s="11">
        <v>663</v>
      </c>
      <c r="R20" s="11">
        <v>492</v>
      </c>
      <c r="S20" s="11">
        <v>358</v>
      </c>
      <c r="T20" s="11">
        <v>332</v>
      </c>
      <c r="U20" s="11">
        <v>252</v>
      </c>
      <c r="V20" s="11">
        <v>186</v>
      </c>
      <c r="W20" s="12"/>
      <c r="X20" s="11">
        <v>76</v>
      </c>
      <c r="Y20" s="11">
        <v>8</v>
      </c>
      <c r="Z20" s="10" t="s">
        <v>4</v>
      </c>
    </row>
    <row r="21" spans="2:27" s="3" customFormat="1" ht="2.25" customHeight="1" x14ac:dyDescent="0.5">
      <c r="E21" s="28"/>
      <c r="F21" s="26"/>
      <c r="G21" s="25"/>
      <c r="H21" s="27"/>
      <c r="I21" s="26"/>
      <c r="J21" s="25"/>
      <c r="K21" s="25"/>
      <c r="L21" s="25"/>
      <c r="M21" s="25"/>
      <c r="N21" s="25"/>
      <c r="O21" s="21"/>
      <c r="P21" s="22"/>
      <c r="Q21" s="21"/>
      <c r="R21" s="22"/>
      <c r="S21" s="21"/>
      <c r="T21" s="22"/>
      <c r="U21" s="21"/>
      <c r="V21" s="24"/>
      <c r="W21" s="23"/>
      <c r="X21" s="22"/>
      <c r="Y21" s="21"/>
    </row>
    <row r="22" spans="2:27" s="14" customFormat="1" ht="15.75" customHeight="1" x14ac:dyDescent="0.5">
      <c r="B22" s="20" t="s">
        <v>25</v>
      </c>
      <c r="C22" s="20"/>
      <c r="E22" s="19">
        <f>SUM(E23:E32)</f>
        <v>262339</v>
      </c>
      <c r="F22" s="19">
        <f>SUM(F23:F32)</f>
        <v>15068</v>
      </c>
      <c r="G22" s="19">
        <f>SUM(G23:G32)</f>
        <v>15288</v>
      </c>
      <c r="H22" s="19">
        <f>SUM(H23:H32)</f>
        <v>16409</v>
      </c>
      <c r="I22" s="19">
        <f>SUM(I23:I32)</f>
        <v>18978</v>
      </c>
      <c r="J22" s="19">
        <f>SUM(J23:J32)</f>
        <v>18696</v>
      </c>
      <c r="K22" s="19">
        <f>SUM(K23:K32)</f>
        <v>19227</v>
      </c>
      <c r="L22" s="19">
        <f>SUM(L23:L32)</f>
        <v>20250</v>
      </c>
      <c r="M22" s="19">
        <f>SUM(M23:M32)</f>
        <v>21026</v>
      </c>
      <c r="N22" s="19">
        <f>SUM(N23:N32)</f>
        <v>22872</v>
      </c>
      <c r="O22" s="19">
        <f>SUM(O23:O32)</f>
        <v>21968</v>
      </c>
      <c r="P22" s="19">
        <f>SUM(P23:P32)</f>
        <v>18696</v>
      </c>
      <c r="Q22" s="19">
        <f>SUM(Q23:Q32)</f>
        <v>15111</v>
      </c>
      <c r="R22" s="19">
        <f>SUM(R23:R32)</f>
        <v>10889</v>
      </c>
      <c r="S22" s="19">
        <f>SUM(S23:S32)</f>
        <v>7553</v>
      </c>
      <c r="T22" s="19">
        <f>SUM(T23:T32)</f>
        <v>6883</v>
      </c>
      <c r="U22" s="19">
        <f>SUM(U23:U32)</f>
        <v>5342</v>
      </c>
      <c r="V22" s="18">
        <f>SUM(V23:V32)</f>
        <v>6061</v>
      </c>
      <c r="W22" s="17"/>
      <c r="X22" s="16">
        <f>SUM(X23:X32)</f>
        <v>1876</v>
      </c>
      <c r="Y22" s="15">
        <f>SUM(Y23:Y32)</f>
        <v>146</v>
      </c>
      <c r="AA22" s="14" t="s">
        <v>24</v>
      </c>
    </row>
    <row r="23" spans="2:27" s="3" customFormat="1" ht="15.75" customHeight="1" x14ac:dyDescent="0.5">
      <c r="B23" s="3" t="s">
        <v>23</v>
      </c>
      <c r="E23" s="11">
        <f>F23+G23+H23+I23+J23+K23+L23+M23+N23+O23+P23+Q23+R23+S23+T23+U23+V23+X23+Y23</f>
        <v>64720</v>
      </c>
      <c r="F23" s="11">
        <v>3234</v>
      </c>
      <c r="G23" s="11">
        <v>3523</v>
      </c>
      <c r="H23" s="11">
        <v>3993</v>
      </c>
      <c r="I23" s="11">
        <v>5193</v>
      </c>
      <c r="J23" s="11">
        <v>4695</v>
      </c>
      <c r="K23" s="11">
        <v>4630</v>
      </c>
      <c r="L23" s="11">
        <v>4849</v>
      </c>
      <c r="M23" s="11">
        <v>5115</v>
      </c>
      <c r="N23" s="11">
        <v>5684</v>
      </c>
      <c r="O23" s="11">
        <v>5592</v>
      </c>
      <c r="P23" s="11">
        <v>4969</v>
      </c>
      <c r="Q23" s="11">
        <v>3913</v>
      </c>
      <c r="R23" s="11">
        <v>2739</v>
      </c>
      <c r="S23" s="11">
        <v>1781</v>
      </c>
      <c r="T23" s="11">
        <v>1508</v>
      </c>
      <c r="U23" s="11">
        <v>1208</v>
      </c>
      <c r="V23" s="11">
        <v>1410</v>
      </c>
      <c r="W23" s="12"/>
      <c r="X23" s="11">
        <v>613</v>
      </c>
      <c r="Y23" s="11">
        <v>71</v>
      </c>
      <c r="Z23" s="13" t="s">
        <v>22</v>
      </c>
    </row>
    <row r="24" spans="2:27" s="3" customFormat="1" ht="15.75" customHeight="1" x14ac:dyDescent="0.5">
      <c r="B24" s="3" t="s">
        <v>21</v>
      </c>
      <c r="E24" s="11">
        <f>F24+G24+H24+I24+J24+K24+L24+M24+N24+O24+P24+Q24+R24+S24+T24+U24+V24+X24+Y24</f>
        <v>28538</v>
      </c>
      <c r="F24" s="11">
        <v>1489</v>
      </c>
      <c r="G24" s="11">
        <v>1568</v>
      </c>
      <c r="H24" s="11">
        <v>1695</v>
      </c>
      <c r="I24" s="11">
        <v>1951</v>
      </c>
      <c r="J24" s="11">
        <v>1906</v>
      </c>
      <c r="K24" s="11">
        <v>2100</v>
      </c>
      <c r="L24" s="11">
        <v>2259</v>
      </c>
      <c r="M24" s="11">
        <v>2319</v>
      </c>
      <c r="N24" s="11">
        <v>2473</v>
      </c>
      <c r="O24" s="11">
        <v>2439</v>
      </c>
      <c r="P24" s="11">
        <v>2146</v>
      </c>
      <c r="Q24" s="11">
        <v>1776</v>
      </c>
      <c r="R24" s="11">
        <v>1290</v>
      </c>
      <c r="S24" s="11">
        <v>916</v>
      </c>
      <c r="T24" s="11">
        <v>765</v>
      </c>
      <c r="U24" s="11">
        <v>644</v>
      </c>
      <c r="V24" s="11">
        <v>718</v>
      </c>
      <c r="W24" s="12"/>
      <c r="X24" s="11">
        <v>68</v>
      </c>
      <c r="Y24" s="11">
        <v>16</v>
      </c>
      <c r="Z24" s="13" t="s">
        <v>20</v>
      </c>
    </row>
    <row r="25" spans="2:27" s="3" customFormat="1" ht="15.75" customHeight="1" x14ac:dyDescent="0.5">
      <c r="B25" s="3" t="s">
        <v>19</v>
      </c>
      <c r="E25" s="11">
        <f>F25+G25+H25+I25+J25+K25+L25+M25+N25+O25+P25+Q25+R25+S25+T25+U25+V25+X25+Y25</f>
        <v>36127</v>
      </c>
      <c r="F25" s="11">
        <v>1777</v>
      </c>
      <c r="G25" s="11">
        <v>1804</v>
      </c>
      <c r="H25" s="11">
        <v>2063</v>
      </c>
      <c r="I25" s="11">
        <v>2421</v>
      </c>
      <c r="J25" s="11">
        <v>2788</v>
      </c>
      <c r="K25" s="11">
        <v>2345</v>
      </c>
      <c r="L25" s="11">
        <v>2563</v>
      </c>
      <c r="M25" s="11">
        <v>2743</v>
      </c>
      <c r="N25" s="11">
        <v>3265</v>
      </c>
      <c r="O25" s="11">
        <v>3173</v>
      </c>
      <c r="P25" s="11">
        <v>2777</v>
      </c>
      <c r="Q25" s="11">
        <v>2257</v>
      </c>
      <c r="R25" s="11">
        <v>1622</v>
      </c>
      <c r="S25" s="11">
        <v>1111</v>
      </c>
      <c r="T25" s="11">
        <v>1119</v>
      </c>
      <c r="U25" s="11">
        <v>911</v>
      </c>
      <c r="V25" s="11">
        <v>1059</v>
      </c>
      <c r="W25" s="12"/>
      <c r="X25" s="11">
        <v>306</v>
      </c>
      <c r="Y25" s="11">
        <v>23</v>
      </c>
      <c r="Z25" s="13" t="s">
        <v>18</v>
      </c>
    </row>
    <row r="26" spans="2:27" s="3" customFormat="1" ht="15.75" customHeight="1" x14ac:dyDescent="0.5">
      <c r="B26" s="3" t="s">
        <v>17</v>
      </c>
      <c r="E26" s="11">
        <f>F26+G26+H26+I26+J26+K26+L26+M26+N26+O26+P26+Q26+R26+S26+T26+U26+V26+X26+Y26</f>
        <v>19754</v>
      </c>
      <c r="F26" s="11">
        <v>1485</v>
      </c>
      <c r="G26" s="11">
        <v>1457</v>
      </c>
      <c r="H26" s="11">
        <v>1392</v>
      </c>
      <c r="I26" s="11">
        <v>1435</v>
      </c>
      <c r="J26" s="11">
        <v>1424</v>
      </c>
      <c r="K26" s="11">
        <v>1664</v>
      </c>
      <c r="L26" s="11">
        <v>1623</v>
      </c>
      <c r="M26" s="11">
        <v>1585</v>
      </c>
      <c r="N26" s="11">
        <v>1636</v>
      </c>
      <c r="O26" s="11">
        <v>1572</v>
      </c>
      <c r="P26" s="11">
        <v>1187</v>
      </c>
      <c r="Q26" s="11">
        <v>945</v>
      </c>
      <c r="R26" s="11">
        <v>673</v>
      </c>
      <c r="S26" s="11">
        <v>470</v>
      </c>
      <c r="T26" s="11">
        <v>436</v>
      </c>
      <c r="U26" s="11">
        <v>295</v>
      </c>
      <c r="V26" s="11">
        <v>358</v>
      </c>
      <c r="W26" s="12"/>
      <c r="X26" s="11">
        <v>108</v>
      </c>
      <c r="Y26" s="11">
        <v>9</v>
      </c>
      <c r="Z26" s="13" t="s">
        <v>16</v>
      </c>
    </row>
    <row r="27" spans="2:27" s="3" customFormat="1" ht="15.75" customHeight="1" x14ac:dyDescent="0.5">
      <c r="B27" s="3" t="s">
        <v>15</v>
      </c>
      <c r="E27" s="11">
        <f>F27+G27+H27+I27+J27+K27+L27+M27+N27+O27+P27+Q27+R27+S27+T27+U27+V27+X27+Y27</f>
        <v>15480</v>
      </c>
      <c r="F27" s="11">
        <v>842</v>
      </c>
      <c r="G27" s="11">
        <v>852</v>
      </c>
      <c r="H27" s="11">
        <v>859</v>
      </c>
      <c r="I27" s="11">
        <v>1069</v>
      </c>
      <c r="J27" s="11">
        <v>1043</v>
      </c>
      <c r="K27" s="11">
        <v>1089</v>
      </c>
      <c r="L27" s="11">
        <v>1170</v>
      </c>
      <c r="M27" s="11">
        <v>1176</v>
      </c>
      <c r="N27" s="11">
        <v>1325</v>
      </c>
      <c r="O27" s="11">
        <v>1335</v>
      </c>
      <c r="P27" s="11">
        <v>1189</v>
      </c>
      <c r="Q27" s="11">
        <v>968</v>
      </c>
      <c r="R27" s="11">
        <v>672</v>
      </c>
      <c r="S27" s="11">
        <v>453</v>
      </c>
      <c r="T27" s="11">
        <v>494</v>
      </c>
      <c r="U27" s="11">
        <v>366</v>
      </c>
      <c r="V27" s="11">
        <v>512</v>
      </c>
      <c r="W27" s="12"/>
      <c r="X27" s="11">
        <v>60</v>
      </c>
      <c r="Y27" s="11">
        <v>6</v>
      </c>
      <c r="Z27" s="13" t="s">
        <v>14</v>
      </c>
    </row>
    <row r="28" spans="2:27" s="3" customFormat="1" ht="15.75" customHeight="1" x14ac:dyDescent="0.5">
      <c r="B28" s="3" t="s">
        <v>13</v>
      </c>
      <c r="E28" s="11">
        <f>F28+G28+H28+I28+J28+K28+L28+M28+N28+O28+P28+Q28+R28+S28+T28+U28+V28+X28+Y28</f>
        <v>15672</v>
      </c>
      <c r="F28" s="11">
        <v>705</v>
      </c>
      <c r="G28" s="11">
        <v>727</v>
      </c>
      <c r="H28" s="11">
        <v>831</v>
      </c>
      <c r="I28" s="11">
        <v>966</v>
      </c>
      <c r="J28" s="11">
        <v>964</v>
      </c>
      <c r="K28" s="11">
        <v>1051</v>
      </c>
      <c r="L28" s="11">
        <v>1124</v>
      </c>
      <c r="M28" s="11">
        <v>1238</v>
      </c>
      <c r="N28" s="11">
        <v>1428</v>
      </c>
      <c r="O28" s="11">
        <v>1431</v>
      </c>
      <c r="P28" s="11">
        <v>1183</v>
      </c>
      <c r="Q28" s="11">
        <v>1052</v>
      </c>
      <c r="R28" s="11">
        <v>756</v>
      </c>
      <c r="S28" s="11">
        <v>617</v>
      </c>
      <c r="T28" s="11">
        <v>548</v>
      </c>
      <c r="U28" s="11">
        <v>437</v>
      </c>
      <c r="V28" s="11">
        <v>570</v>
      </c>
      <c r="W28" s="12"/>
      <c r="X28" s="11">
        <v>38</v>
      </c>
      <c r="Y28" s="11">
        <v>6</v>
      </c>
      <c r="Z28" s="10" t="s">
        <v>12</v>
      </c>
    </row>
    <row r="29" spans="2:27" s="3" customFormat="1" ht="15.75" customHeight="1" x14ac:dyDescent="0.5">
      <c r="B29" s="3" t="s">
        <v>11</v>
      </c>
      <c r="E29" s="11">
        <f>F29+G29+H29+I29+J29+K29+L29+M29+N29+O29+P29+Q29+R29+S29+T29+U29+V29+X29+Y29</f>
        <v>31704</v>
      </c>
      <c r="F29" s="11">
        <v>2202</v>
      </c>
      <c r="G29" s="11">
        <v>2141</v>
      </c>
      <c r="H29" s="11">
        <v>2165</v>
      </c>
      <c r="I29" s="11">
        <v>2314</v>
      </c>
      <c r="J29" s="11">
        <v>2223</v>
      </c>
      <c r="K29" s="11">
        <v>2460</v>
      </c>
      <c r="L29" s="11">
        <v>2584</v>
      </c>
      <c r="M29" s="11">
        <v>2587</v>
      </c>
      <c r="N29" s="11">
        <v>2620</v>
      </c>
      <c r="O29" s="11">
        <v>2495</v>
      </c>
      <c r="P29" s="11">
        <v>2065</v>
      </c>
      <c r="Q29" s="11">
        <v>1622</v>
      </c>
      <c r="R29" s="11">
        <v>1179</v>
      </c>
      <c r="S29" s="11">
        <v>836</v>
      </c>
      <c r="T29" s="11">
        <v>754</v>
      </c>
      <c r="U29" s="11">
        <v>534</v>
      </c>
      <c r="V29" s="11">
        <v>465</v>
      </c>
      <c r="W29" s="12"/>
      <c r="X29" s="11">
        <v>454</v>
      </c>
      <c r="Y29" s="11">
        <v>4</v>
      </c>
      <c r="Z29" s="10" t="s">
        <v>10</v>
      </c>
    </row>
    <row r="30" spans="2:27" s="3" customFormat="1" ht="15.75" customHeight="1" x14ac:dyDescent="0.5">
      <c r="B30" s="3" t="s">
        <v>9</v>
      </c>
      <c r="E30" s="11">
        <f>F30+G30+H30+I30+J30+K30+L30+M30+N30+O30+P30+Q30+R30+S30+T30+U30+V30+X30+Y30</f>
        <v>19791</v>
      </c>
      <c r="F30" s="11">
        <v>1542</v>
      </c>
      <c r="G30" s="11">
        <v>1431</v>
      </c>
      <c r="H30" s="11">
        <v>1454</v>
      </c>
      <c r="I30" s="11">
        <v>1493</v>
      </c>
      <c r="J30" s="11">
        <v>1478</v>
      </c>
      <c r="K30" s="11">
        <v>1681</v>
      </c>
      <c r="L30" s="11">
        <v>1725</v>
      </c>
      <c r="M30" s="11">
        <v>1661</v>
      </c>
      <c r="N30" s="11">
        <v>1638</v>
      </c>
      <c r="O30" s="11">
        <v>1517</v>
      </c>
      <c r="P30" s="11">
        <v>1095</v>
      </c>
      <c r="Q30" s="11">
        <v>915</v>
      </c>
      <c r="R30" s="11">
        <v>714</v>
      </c>
      <c r="S30" s="11">
        <v>464</v>
      </c>
      <c r="T30" s="11">
        <v>400</v>
      </c>
      <c r="U30" s="11">
        <v>259</v>
      </c>
      <c r="V30" s="11">
        <v>263</v>
      </c>
      <c r="W30" s="12"/>
      <c r="X30" s="11">
        <v>56</v>
      </c>
      <c r="Y30" s="11">
        <v>5</v>
      </c>
      <c r="Z30" s="10" t="s">
        <v>8</v>
      </c>
    </row>
    <row r="31" spans="2:27" s="3" customFormat="1" ht="15.75" customHeight="1" x14ac:dyDescent="0.5">
      <c r="B31" s="3" t="s">
        <v>7</v>
      </c>
      <c r="E31" s="11">
        <f>F31+G31+H31+I31+J31+K31+L31+M31+N31+O31+P31+Q31+R31+S31+T31+U31+V31+X31+Y31</f>
        <v>17004</v>
      </c>
      <c r="F31" s="11">
        <v>939</v>
      </c>
      <c r="G31" s="11">
        <v>972</v>
      </c>
      <c r="H31" s="11">
        <v>1062</v>
      </c>
      <c r="I31" s="11">
        <v>1122</v>
      </c>
      <c r="J31" s="11">
        <v>1122</v>
      </c>
      <c r="K31" s="11">
        <v>1186</v>
      </c>
      <c r="L31" s="11">
        <v>1289</v>
      </c>
      <c r="M31" s="11">
        <v>1508</v>
      </c>
      <c r="N31" s="11">
        <v>1535</v>
      </c>
      <c r="O31" s="11">
        <v>1381</v>
      </c>
      <c r="P31" s="11">
        <v>1197</v>
      </c>
      <c r="Q31" s="11">
        <v>987</v>
      </c>
      <c r="R31" s="11">
        <v>707</v>
      </c>
      <c r="S31" s="11">
        <v>531</v>
      </c>
      <c r="T31" s="11">
        <v>487</v>
      </c>
      <c r="U31" s="11">
        <v>408</v>
      </c>
      <c r="V31" s="11">
        <v>435</v>
      </c>
      <c r="W31" s="12"/>
      <c r="X31" s="11">
        <v>131</v>
      </c>
      <c r="Y31" s="11">
        <v>5</v>
      </c>
      <c r="Z31" s="10" t="s">
        <v>6</v>
      </c>
    </row>
    <row r="32" spans="2:27" s="3" customFormat="1" ht="15.75" customHeight="1" x14ac:dyDescent="0.5">
      <c r="B32" s="3" t="s">
        <v>5</v>
      </c>
      <c r="E32" s="11">
        <f>F32+G32+H32+I32+J32+K32+L32+M32+N32+O32+P32+Q32+R32+S32+T32+U32+V32+X32+Y32</f>
        <v>13549</v>
      </c>
      <c r="F32" s="11">
        <v>853</v>
      </c>
      <c r="G32" s="11">
        <v>813</v>
      </c>
      <c r="H32" s="11">
        <v>895</v>
      </c>
      <c r="I32" s="11">
        <v>1014</v>
      </c>
      <c r="J32" s="11">
        <v>1053</v>
      </c>
      <c r="K32" s="11">
        <v>1021</v>
      </c>
      <c r="L32" s="11">
        <v>1064</v>
      </c>
      <c r="M32" s="11">
        <v>1094</v>
      </c>
      <c r="N32" s="11">
        <v>1268</v>
      </c>
      <c r="O32" s="11">
        <v>1033</v>
      </c>
      <c r="P32" s="11">
        <v>888</v>
      </c>
      <c r="Q32" s="11">
        <v>676</v>
      </c>
      <c r="R32" s="11">
        <v>537</v>
      </c>
      <c r="S32" s="11">
        <v>374</v>
      </c>
      <c r="T32" s="11">
        <v>372</v>
      </c>
      <c r="U32" s="11">
        <v>280</v>
      </c>
      <c r="V32" s="11">
        <v>271</v>
      </c>
      <c r="W32" s="12"/>
      <c r="X32" s="11">
        <v>42</v>
      </c>
      <c r="Y32" s="11">
        <v>1</v>
      </c>
      <c r="Z32" s="10" t="s">
        <v>4</v>
      </c>
    </row>
    <row r="33" spans="1:27" s="3" customFormat="1" ht="4.5" customHeight="1" x14ac:dyDescent="0.5">
      <c r="A33" s="5"/>
      <c r="B33" s="5"/>
      <c r="C33" s="5"/>
      <c r="D33" s="5"/>
      <c r="E33" s="9"/>
      <c r="F33" s="6"/>
      <c r="G33" s="8"/>
      <c r="H33" s="9"/>
      <c r="I33" s="6"/>
      <c r="J33" s="8"/>
      <c r="K33" s="7"/>
      <c r="L33" s="6"/>
      <c r="M33" s="7"/>
      <c r="N33" s="9"/>
      <c r="O33" s="6"/>
      <c r="P33" s="8"/>
      <c r="Q33" s="6"/>
      <c r="R33" s="7"/>
      <c r="S33" s="6"/>
      <c r="T33" s="7"/>
      <c r="U33" s="6"/>
      <c r="V33" s="7"/>
      <c r="W33" s="8"/>
      <c r="X33" s="7"/>
      <c r="Y33" s="6"/>
      <c r="Z33" s="5"/>
      <c r="AA33" s="5"/>
    </row>
    <row r="34" spans="1:27" s="2" customFormat="1" ht="4.5" customHeight="1" x14ac:dyDescent="0.5">
      <c r="Z34" s="4"/>
      <c r="AA34" s="4"/>
    </row>
    <row r="35" spans="1:27" s="3" customFormat="1" ht="17.25" customHeight="1" x14ac:dyDescent="0.5">
      <c r="A35" s="3" t="s">
        <v>3</v>
      </c>
      <c r="R35" s="3" t="s">
        <v>2</v>
      </c>
    </row>
    <row r="36" spans="1:27" s="3" customFormat="1" ht="17.25" customHeight="1" x14ac:dyDescent="0.5">
      <c r="A36" s="3" t="s">
        <v>1</v>
      </c>
      <c r="R36" s="3" t="s">
        <v>0</v>
      </c>
    </row>
    <row r="37" spans="1:27" s="2" customFormat="1" ht="0.75" customHeight="1" x14ac:dyDescent="0.5"/>
  </sheetData>
  <mergeCells count="32">
    <mergeCell ref="Z9:AA9"/>
    <mergeCell ref="A4:D8"/>
    <mergeCell ref="F4:Y4"/>
    <mergeCell ref="Z4:AA8"/>
    <mergeCell ref="V5:W5"/>
    <mergeCell ref="V6:W6"/>
    <mergeCell ref="A9:D9"/>
    <mergeCell ref="V9:W9"/>
    <mergeCell ref="Q5:Q8"/>
    <mergeCell ref="G5:G8"/>
    <mergeCell ref="F5:F8"/>
    <mergeCell ref="P5:P8"/>
    <mergeCell ref="K5:K8"/>
    <mergeCell ref="L5:L8"/>
    <mergeCell ref="E4:E5"/>
    <mergeCell ref="E6:E8"/>
    <mergeCell ref="V8:W8"/>
    <mergeCell ref="M5:M8"/>
    <mergeCell ref="N5:N8"/>
    <mergeCell ref="O5:O8"/>
    <mergeCell ref="R5:R8"/>
    <mergeCell ref="H5:H8"/>
    <mergeCell ref="B10:C10"/>
    <mergeCell ref="I5:I8"/>
    <mergeCell ref="J5:J8"/>
    <mergeCell ref="B22:C22"/>
    <mergeCell ref="V10:W10"/>
    <mergeCell ref="V22:W22"/>
    <mergeCell ref="S5:S8"/>
    <mergeCell ref="T5:T8"/>
    <mergeCell ref="U5:U8"/>
    <mergeCell ref="V7:W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T-5.1 D</vt:lpstr>
      <vt:lpstr>'T-5.1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2013-01-18T04:40:02Z</dcterms:created>
  <dcterms:modified xsi:type="dcterms:W3CDTF">2013-01-18T04:40:21Z</dcterms:modified>
</cp:coreProperties>
</file>