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6.1 D" sheetId="1" r:id="rId1"/>
  </sheets>
  <definedNames>
    <definedName name="_xlnm.Print_Area" localSheetId="0">'T-6.1 D'!$A$1:$L$30</definedName>
  </definedNames>
  <calcPr calcId="144525"/>
</workbook>
</file>

<file path=xl/calcChain.xml><?xml version="1.0" encoding="utf-8"?>
<calcChain xmlns="http://schemas.openxmlformats.org/spreadsheetml/2006/main">
  <c r="H8" i="1" l="1"/>
  <c r="E10" i="1"/>
  <c r="H10" i="1" s="1"/>
  <c r="F10" i="1"/>
  <c r="G10" i="1"/>
  <c r="H11" i="1"/>
  <c r="H12" i="1"/>
  <c r="H14" i="1"/>
  <c r="E16" i="1"/>
  <c r="F16" i="1"/>
  <c r="G16" i="1"/>
  <c r="H16" i="1"/>
  <c r="H18" i="1"/>
  <c r="H19" i="1"/>
  <c r="H20" i="1"/>
  <c r="H21" i="1"/>
  <c r="H22" i="1"/>
  <c r="H24" i="1"/>
</calcChain>
</file>

<file path=xl/sharedStrings.xml><?xml version="1.0" encoding="utf-8"?>
<sst xmlns="http://schemas.openxmlformats.org/spreadsheetml/2006/main" count="55" uniqueCount="53">
  <si>
    <t>The 2011 Household Socio-economic Survey, Chanthaburi Province,  National Statistical Office</t>
  </si>
  <si>
    <t xml:space="preserve">Source:   </t>
  </si>
  <si>
    <t>การสำรวจภาวะเศรษฐกิจและสังคมของครัวเรือน พ.ศ.2554  จังหวัดจันทบุรี สำนักงานสถิติแห่งชาติ</t>
  </si>
  <si>
    <t xml:space="preserve">    ที่มา:</t>
  </si>
  <si>
    <t>Include fishing, forestry, agricultural service.</t>
  </si>
  <si>
    <t>รวมการประมง ป่าไม้ ล่าสัตว์ หาของป่า และบริการทางการเกษตร</t>
  </si>
  <si>
    <t xml:space="preserve">        1/</t>
  </si>
  <si>
    <t>Economically inactive</t>
  </si>
  <si>
    <t>ผู้ไม่ได้ปฏิบัติงานเชิงเศรษฐกิจ</t>
  </si>
  <si>
    <t>Production workers</t>
  </si>
  <si>
    <t>ผู้ปฏิบัติงานในกระบวนการผลิต</t>
  </si>
  <si>
    <t>Clerical, sales and services workers</t>
  </si>
  <si>
    <t>เสมียนพนักงาน พนักงานขาย และให้บริการ</t>
  </si>
  <si>
    <t>General workers</t>
  </si>
  <si>
    <t>คนงานทั่วไป</t>
  </si>
  <si>
    <t>Farm workers</t>
  </si>
  <si>
    <t>คนงานเกษตร</t>
  </si>
  <si>
    <t xml:space="preserve">  administrative workers</t>
  </si>
  <si>
    <t>ผู้ปฏิบัติงานวิชาชีพ นักวิชาการ และนักบริหาร</t>
  </si>
  <si>
    <t xml:space="preserve">Professional, technical and </t>
  </si>
  <si>
    <t>Employees</t>
  </si>
  <si>
    <t>ลูกจ้าง</t>
  </si>
  <si>
    <t>Own - account woker, non - farm</t>
  </si>
  <si>
    <t>ผู้ดำเนินธุรกิจของตนเองที่ไม่ใช่การเกษตร</t>
  </si>
  <si>
    <r>
      <t>Mainly renting land / free</t>
    </r>
    <r>
      <rPr>
        <vertAlign val="superscript"/>
        <sz val="14"/>
        <rFont val="AngsanaUPC"/>
        <family val="1"/>
        <charset val="222"/>
      </rPr>
      <t>1/</t>
    </r>
  </si>
  <si>
    <r>
      <t>ส่วนใหญ่เช่าที่ดิน / ทำฟรี</t>
    </r>
    <r>
      <rPr>
        <vertAlign val="superscript"/>
        <sz val="14"/>
        <rFont val="AngsanaUPC"/>
        <family val="1"/>
        <charset val="222"/>
      </rPr>
      <t>1/</t>
    </r>
  </si>
  <si>
    <t>Mainly owning land</t>
  </si>
  <si>
    <t>ส่วนใหญ่เป็นเจ้าของที่ดิน</t>
  </si>
  <si>
    <t>Farm operators</t>
  </si>
  <si>
    <t>ผู้ถือครองทำการเกษตร</t>
  </si>
  <si>
    <t>Total Household</t>
  </si>
  <si>
    <t>ครัวเรือนทั้งสิ้น</t>
  </si>
  <si>
    <t>expenditure to income</t>
  </si>
  <si>
    <t>per household</t>
  </si>
  <si>
    <t>expenditures per household</t>
  </si>
  <si>
    <t>Percent of</t>
  </si>
  <si>
    <t>Average amount of debt</t>
  </si>
  <si>
    <t>Average monthly</t>
  </si>
  <si>
    <t xml:space="preserve">Average monthly income </t>
  </si>
  <si>
    <t>ค่าใช้จ่ายต่อรายได้</t>
  </si>
  <si>
    <t>ต่อครัวเรือน</t>
  </si>
  <si>
    <t>ของครัวเรือน</t>
  </si>
  <si>
    <t>Socio - economic</t>
  </si>
  <si>
    <t>อัตราร้อยละของ</t>
  </si>
  <si>
    <t>หนี้สินเฉลี่ย</t>
  </si>
  <si>
    <t>ค่าใช้จ่ายเฉลี่ยต่อเดือน</t>
  </si>
  <si>
    <t>รายได้เฉลี่ยต่อเดือน</t>
  </si>
  <si>
    <t>สถานะทางเศรษฐสังคม</t>
  </si>
  <si>
    <t xml:space="preserve"> (บาท  Baht)</t>
  </si>
  <si>
    <t>AVERAGE MONTHLY INCOME AND EXPENDITURE PER HOUSEHOLD AND AMOUNT OF DEBT PER HOUSEHOLD BY SOCIO - ECONOMIC CLASS: 2011</t>
  </si>
  <si>
    <t>TABLE</t>
  </si>
  <si>
    <t>รายได้ ค่าใช้จ่ายเฉลี่ยต่อเดือนของครัวเรือน และหนี้สินเฉลี่ยต่อครัวเรือน จำแนกตามสถานะทางเศรษฐสังคมของครัวเรือน พ.ศ.2554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</si>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</sst>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#,##0.0\ \ "/>
    <numFmt numFmtId="188" formatCode="#,##0\ \ "/>
  </numFmts>
  <fonts count="10" x14ac:knownFonts="1"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4"/>
      <name val="AngsanaUPC"/>
      <family val="1"/>
      <charset val="222"/>
    </font>
    <font>
      <b/>
      <sz val="14"/>
      <name val="AngsanaUPC"/>
      <family val="1"/>
    </font>
    <font>
      <sz val="14"/>
      <name val="AngsanaUPC"/>
      <family val="1"/>
    </font>
    <font>
      <b/>
      <sz val="14"/>
      <color theme="0"/>
      <name val="AngsanaUPC"/>
      <family val="1"/>
    </font>
    <font>
      <vertAlign val="superscript"/>
      <sz val="14"/>
      <name val="AngsanaUPC"/>
      <family val="1"/>
      <charset val="222"/>
    </font>
    <font>
      <b/>
      <sz val="13"/>
      <name val="AngsanaUPC"/>
      <family val="1"/>
      <charset val="222"/>
    </font>
    <font>
      <b/>
      <sz val="16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left"/>
    </xf>
    <xf numFmtId="0" fontId="1" fillId="0" borderId="0" xfId="0" quotePrefix="1" applyFont="1" applyAlignment="1">
      <alignment horizontal="right" vertic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3" fillId="0" borderId="0" xfId="0" applyFont="1" applyBorder="1" applyAlignment="1"/>
    <xf numFmtId="0" fontId="3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187" fontId="4" fillId="0" borderId="6" xfId="0" applyNumberFormat="1" applyFont="1" applyBorder="1" applyAlignment="1"/>
    <xf numFmtId="188" fontId="4" fillId="0" borderId="6" xfId="0" applyNumberFormat="1" applyFont="1" applyBorder="1" applyAlignment="1"/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/>
    <xf numFmtId="0" fontId="1" fillId="0" borderId="0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187" fontId="5" fillId="0" borderId="6" xfId="0" applyNumberFormat="1" applyFont="1" applyBorder="1"/>
    <xf numFmtId="188" fontId="5" fillId="0" borderId="6" xfId="0" applyNumberFormat="1" applyFont="1" applyBorder="1"/>
    <xf numFmtId="0" fontId="1" fillId="0" borderId="0" xfId="0" applyFont="1" applyBorder="1" applyAlignment="1">
      <alignment horizontal="center" vertical="center"/>
    </xf>
    <xf numFmtId="187" fontId="5" fillId="0" borderId="6" xfId="0" applyNumberFormat="1" applyFont="1" applyBorder="1" applyAlignment="1"/>
    <xf numFmtId="188" fontId="5" fillId="0" borderId="6" xfId="0" applyNumberFormat="1" applyFont="1" applyBorder="1" applyAlignment="1"/>
    <xf numFmtId="187" fontId="6" fillId="0" borderId="6" xfId="0" applyNumberFormat="1" applyFont="1" applyBorder="1" applyAlignment="1"/>
    <xf numFmtId="188" fontId="6" fillId="0" borderId="6" xfId="0" applyNumberFormat="1" applyFont="1" applyBorder="1" applyAlignment="1"/>
    <xf numFmtId="187" fontId="4" fillId="0" borderId="6" xfId="0" applyNumberFormat="1" applyFont="1" applyBorder="1"/>
    <xf numFmtId="188" fontId="4" fillId="0" borderId="6" xfId="0" applyNumberFormat="1" applyFont="1" applyBorder="1"/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/>
    </xf>
    <xf numFmtId="0" fontId="8" fillId="0" borderId="0" xfId="0" applyFont="1" applyBorder="1"/>
    <xf numFmtId="0" fontId="1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Border="1"/>
    <xf numFmtId="0" fontId="9" fillId="0" borderId="0" xfId="0" applyFont="1" applyAlignment="1">
      <alignment horizontal="left" shrinkToFit="1"/>
    </xf>
    <xf numFmtId="0" fontId="9" fillId="0" borderId="0" xfId="0" applyFont="1" applyAlignment="1">
      <alignment horizontal="center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0" y="1733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6096000" y="1733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6096000" y="1733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6096000" y="1733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6096000" y="17335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6096000" y="1733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6096000" y="1733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6096000" y="1733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6096000" y="1733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10</xdr:col>
      <xdr:colOff>209550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6305550" y="1733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10</xdr:col>
      <xdr:colOff>152400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6248400" y="1733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10</xdr:col>
      <xdr:colOff>200025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6296025" y="1733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10</xdr:col>
      <xdr:colOff>142875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6238875" y="17335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  <xdr:twoCellAnchor>
    <xdr:from>
      <xdr:col>10</xdr:col>
      <xdr:colOff>28575</xdr:colOff>
      <xdr:row>0</xdr:row>
      <xdr:rowOff>0</xdr:rowOff>
    </xdr:from>
    <xdr:to>
      <xdr:col>12</xdr:col>
      <xdr:colOff>57150</xdr:colOff>
      <xdr:row>30</xdr:row>
      <xdr:rowOff>114300</xdr:rowOff>
    </xdr:to>
    <xdr:grpSp>
      <xdr:nvGrpSpPr>
        <xdr:cNvPr id="15" name="Group 19"/>
        <xdr:cNvGrpSpPr>
          <a:grpSpLocks/>
        </xdr:cNvGrpSpPr>
      </xdr:nvGrpSpPr>
      <xdr:grpSpPr bwMode="auto">
        <a:xfrm>
          <a:off x="9772650" y="0"/>
          <a:ext cx="400050" cy="6677025"/>
          <a:chOff x="9677400" y="0"/>
          <a:chExt cx="457414" cy="6588394"/>
        </a:xfrm>
      </xdr:grpSpPr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9797199" y="1663546"/>
            <a:ext cx="337615" cy="45301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             สถิติรายได้และรายจ่ายของครัวเรือน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17" name="Text Box 1"/>
          <xdr:cNvSpPr txBox="1">
            <a:spLocks noChangeArrowheads="1"/>
          </xdr:cNvSpPr>
        </xdr:nvSpPr>
        <xdr:spPr bwMode="auto">
          <a:xfrm>
            <a:off x="9677400" y="6174857"/>
            <a:ext cx="424742" cy="4135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6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9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18" name="Straight Connector 22"/>
          <xdr:cNvCxnSpPr>
            <a:cxnSpLocks noChangeShapeType="1"/>
          </xdr:cNvCxnSpPr>
        </xdr:nvCxnSpPr>
        <xdr:spPr bwMode="auto">
          <a:xfrm rot="5400000">
            <a:off x="6760503" y="3088348"/>
            <a:ext cx="6191252" cy="14556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showGridLines="0" tabSelected="1" zoomScaleNormal="100" workbookViewId="0">
      <selection activeCell="A4" sqref="A4:D7"/>
    </sheetView>
  </sheetViews>
  <sheetFormatPr defaultRowHeight="21" x14ac:dyDescent="0.45"/>
  <cols>
    <col min="1" max="1" width="1.7109375" style="2" customWidth="1"/>
    <col min="2" max="2" width="7.140625" style="2" customWidth="1"/>
    <col min="3" max="3" width="4.28515625" style="2" customWidth="1"/>
    <col min="4" max="4" width="24.28515625" style="2" customWidth="1"/>
    <col min="5" max="8" width="19.7109375" style="2" customWidth="1"/>
    <col min="9" max="9" width="1.42578125" style="2" customWidth="1"/>
    <col min="10" max="10" width="28.42578125" style="2" customWidth="1"/>
    <col min="11" max="11" width="1.42578125" style="1" customWidth="1"/>
    <col min="12" max="12" width="4.140625" style="1" customWidth="1"/>
    <col min="13" max="16384" width="9.140625" style="1"/>
  </cols>
  <sheetData>
    <row r="1" spans="1:10" s="49" customFormat="1" ht="23.25" x14ac:dyDescent="0.5">
      <c r="A1" s="52"/>
      <c r="B1" s="52" t="s">
        <v>52</v>
      </c>
      <c r="C1" s="51">
        <v>6.1</v>
      </c>
      <c r="D1" s="50" t="s">
        <v>51</v>
      </c>
      <c r="E1" s="50"/>
      <c r="F1" s="50"/>
      <c r="G1" s="50"/>
      <c r="H1" s="50"/>
      <c r="I1" s="50"/>
      <c r="J1" s="50"/>
    </row>
    <row r="2" spans="1:10" s="49" customFormat="1" ht="23.25" x14ac:dyDescent="0.5">
      <c r="A2" s="52"/>
      <c r="B2" s="52" t="s">
        <v>50</v>
      </c>
      <c r="C2" s="51">
        <v>6.1</v>
      </c>
      <c r="D2" s="50" t="s">
        <v>49</v>
      </c>
      <c r="E2" s="50"/>
      <c r="F2" s="50"/>
      <c r="G2" s="50"/>
      <c r="H2" s="50"/>
      <c r="I2" s="50"/>
      <c r="J2" s="50"/>
    </row>
    <row r="3" spans="1:10" s="45" customFormat="1" ht="15" customHeight="1" x14ac:dyDescent="0.45">
      <c r="A3" s="47"/>
      <c r="B3" s="47"/>
      <c r="C3" s="48"/>
      <c r="D3" s="47"/>
      <c r="E3" s="47"/>
      <c r="F3" s="47"/>
      <c r="G3" s="47"/>
      <c r="H3" s="47"/>
      <c r="I3" s="47"/>
      <c r="J3" s="46" t="s">
        <v>48</v>
      </c>
    </row>
    <row r="4" spans="1:10" ht="19.5" customHeight="1" x14ac:dyDescent="0.45">
      <c r="A4" s="42" t="s">
        <v>47</v>
      </c>
      <c r="B4" s="42"/>
      <c r="C4" s="42"/>
      <c r="D4" s="42"/>
      <c r="E4" s="44" t="s">
        <v>46</v>
      </c>
      <c r="F4" s="44" t="s">
        <v>45</v>
      </c>
      <c r="G4" s="44" t="s">
        <v>44</v>
      </c>
      <c r="H4" s="44" t="s">
        <v>43</v>
      </c>
      <c r="I4" s="43" t="s">
        <v>42</v>
      </c>
      <c r="J4" s="42"/>
    </row>
    <row r="5" spans="1:10" ht="19.5" customHeight="1" x14ac:dyDescent="0.45">
      <c r="A5" s="39"/>
      <c r="B5" s="39"/>
      <c r="C5" s="39"/>
      <c r="D5" s="39"/>
      <c r="E5" s="41" t="s">
        <v>41</v>
      </c>
      <c r="F5" s="41" t="s">
        <v>41</v>
      </c>
      <c r="G5" s="41" t="s">
        <v>40</v>
      </c>
      <c r="H5" s="41" t="s">
        <v>39</v>
      </c>
      <c r="I5" s="40"/>
      <c r="J5" s="39"/>
    </row>
    <row r="6" spans="1:10" ht="19.5" customHeight="1" x14ac:dyDescent="0.45">
      <c r="A6" s="39"/>
      <c r="B6" s="39"/>
      <c r="C6" s="39"/>
      <c r="D6" s="39"/>
      <c r="E6" s="41" t="s">
        <v>38</v>
      </c>
      <c r="F6" s="41" t="s">
        <v>37</v>
      </c>
      <c r="G6" s="41" t="s">
        <v>36</v>
      </c>
      <c r="H6" s="41" t="s">
        <v>35</v>
      </c>
      <c r="I6" s="40"/>
      <c r="J6" s="39"/>
    </row>
    <row r="7" spans="1:10" ht="19.5" customHeight="1" x14ac:dyDescent="0.45">
      <c r="A7" s="36"/>
      <c r="B7" s="36"/>
      <c r="C7" s="36"/>
      <c r="D7" s="36"/>
      <c r="E7" s="38" t="s">
        <v>33</v>
      </c>
      <c r="F7" s="38" t="s">
        <v>34</v>
      </c>
      <c r="G7" s="38" t="s">
        <v>33</v>
      </c>
      <c r="H7" s="38" t="s">
        <v>32</v>
      </c>
      <c r="I7" s="37"/>
      <c r="J7" s="36"/>
    </row>
    <row r="8" spans="1:10" s="13" customFormat="1" ht="25.5" customHeight="1" x14ac:dyDescent="0.45">
      <c r="A8" s="33" t="s">
        <v>31</v>
      </c>
      <c r="B8" s="33"/>
      <c r="C8" s="33"/>
      <c r="D8" s="35"/>
      <c r="E8" s="17">
        <v>24278</v>
      </c>
      <c r="F8" s="17">
        <v>18861</v>
      </c>
      <c r="G8" s="17">
        <v>124266</v>
      </c>
      <c r="H8" s="16">
        <f>(F8/E8)*100</f>
        <v>77.6876184199687</v>
      </c>
      <c r="I8" s="34" t="s">
        <v>30</v>
      </c>
      <c r="J8" s="33"/>
    </row>
    <row r="9" spans="1:10" s="13" customFormat="1" ht="6" customHeight="1" x14ac:dyDescent="0.45">
      <c r="A9" s="31"/>
      <c r="B9" s="31"/>
      <c r="C9" s="31"/>
      <c r="D9" s="31"/>
      <c r="E9" s="30"/>
      <c r="F9" s="30"/>
      <c r="G9" s="30"/>
      <c r="H9" s="29"/>
      <c r="I9" s="32"/>
      <c r="J9" s="31"/>
    </row>
    <row r="10" spans="1:10" s="13" customFormat="1" ht="21.75" customHeight="1" x14ac:dyDescent="0.45">
      <c r="A10" s="14" t="s">
        <v>29</v>
      </c>
      <c r="B10" s="18"/>
      <c r="C10" s="18"/>
      <c r="D10" s="18"/>
      <c r="E10" s="28">
        <f>(E11+E12)</f>
        <v>73141</v>
      </c>
      <c r="F10" s="28">
        <f>(F11+F12)</f>
        <v>57397</v>
      </c>
      <c r="G10" s="28">
        <f>(G11+G12)</f>
        <v>488318</v>
      </c>
      <c r="H10" s="27">
        <f>(F10/E10)*100</f>
        <v>78.474453452919704</v>
      </c>
      <c r="I10" s="15" t="s">
        <v>28</v>
      </c>
      <c r="J10" s="14"/>
    </row>
    <row r="11" spans="1:10" s="19" customFormat="1" ht="20.25" customHeight="1" x14ac:dyDescent="0.45">
      <c r="A11" s="24"/>
      <c r="B11" s="20" t="s">
        <v>27</v>
      </c>
      <c r="C11" s="24"/>
      <c r="D11" s="24"/>
      <c r="E11" s="23">
        <v>31201</v>
      </c>
      <c r="F11" s="23">
        <v>20164</v>
      </c>
      <c r="G11" s="23">
        <v>154849</v>
      </c>
      <c r="H11" s="25">
        <f>(F11/E11)*100</f>
        <v>64.626133777763528</v>
      </c>
      <c r="I11" s="21"/>
      <c r="J11" s="20" t="s">
        <v>26</v>
      </c>
    </row>
    <row r="12" spans="1:10" s="19" customFormat="1" ht="20.25" customHeight="1" x14ac:dyDescent="0.45">
      <c r="A12" s="24"/>
      <c r="B12" s="20" t="s">
        <v>25</v>
      </c>
      <c r="C12" s="24"/>
      <c r="D12" s="24"/>
      <c r="E12" s="26">
        <v>41940</v>
      </c>
      <c r="F12" s="26">
        <v>37233</v>
      </c>
      <c r="G12" s="26">
        <v>333469</v>
      </c>
      <c r="H12" s="25">
        <f>(F12/E12)*100</f>
        <v>88.776824034334766</v>
      </c>
      <c r="I12" s="21"/>
      <c r="J12" s="20" t="s">
        <v>24</v>
      </c>
    </row>
    <row r="13" spans="1:10" s="19" customFormat="1" ht="6" customHeight="1" x14ac:dyDescent="0.45">
      <c r="A13" s="24"/>
      <c r="B13" s="20"/>
      <c r="C13" s="24"/>
      <c r="D13" s="24"/>
      <c r="E13" s="23"/>
      <c r="F13" s="23"/>
      <c r="G13" s="23"/>
      <c r="H13" s="25"/>
      <c r="I13" s="21"/>
      <c r="J13" s="20"/>
    </row>
    <row r="14" spans="1:10" s="13" customFormat="1" ht="21.75" customHeight="1" x14ac:dyDescent="0.45">
      <c r="A14" s="14" t="s">
        <v>23</v>
      </c>
      <c r="B14" s="14"/>
      <c r="C14" s="18"/>
      <c r="D14" s="18"/>
      <c r="E14" s="17">
        <v>33843</v>
      </c>
      <c r="F14" s="17">
        <v>25320</v>
      </c>
      <c r="G14" s="17">
        <v>165825</v>
      </c>
      <c r="H14" s="16">
        <f>(F14/E14)*100</f>
        <v>74.816062405815089</v>
      </c>
      <c r="I14" s="15" t="s">
        <v>22</v>
      </c>
      <c r="J14" s="14"/>
    </row>
    <row r="15" spans="1:10" s="19" customFormat="1" ht="3" customHeight="1" x14ac:dyDescent="0.45">
      <c r="A15" s="24"/>
      <c r="B15" s="20"/>
      <c r="C15" s="24"/>
      <c r="D15" s="24"/>
      <c r="E15" s="30"/>
      <c r="F15" s="30"/>
      <c r="G15" s="30"/>
      <c r="H15" s="29"/>
      <c r="I15" s="21"/>
      <c r="J15" s="20"/>
    </row>
    <row r="16" spans="1:10" s="13" customFormat="1" ht="21.75" customHeight="1" x14ac:dyDescent="0.45">
      <c r="A16" s="14" t="s">
        <v>21</v>
      </c>
      <c r="B16" s="14"/>
      <c r="C16" s="18"/>
      <c r="D16" s="18"/>
      <c r="E16" s="28">
        <f>(E18+E19+E20+E21+E22)</f>
        <v>93385</v>
      </c>
      <c r="F16" s="28">
        <f>(F18+F19+F20+F21+F22)</f>
        <v>82075</v>
      </c>
      <c r="G16" s="28">
        <f>(G18+G19+G20+G21+G22)</f>
        <v>451959</v>
      </c>
      <c r="H16" s="27">
        <f>(F16/E16)*100</f>
        <v>87.888847245274931</v>
      </c>
      <c r="I16" s="15" t="s">
        <v>20</v>
      </c>
      <c r="J16" s="14"/>
    </row>
    <row r="17" spans="1:10" s="19" customFormat="1" ht="18" customHeight="1" x14ac:dyDescent="0.45">
      <c r="A17" s="24"/>
      <c r="B17" s="5"/>
      <c r="C17" s="24"/>
      <c r="D17" s="24"/>
      <c r="E17" s="23"/>
      <c r="F17" s="23"/>
      <c r="G17" s="23"/>
      <c r="H17" s="22"/>
      <c r="I17" s="21"/>
      <c r="J17" s="20" t="s">
        <v>19</v>
      </c>
    </row>
    <row r="18" spans="1:10" s="19" customFormat="1" ht="20.25" customHeight="1" x14ac:dyDescent="0.45">
      <c r="A18" s="24"/>
      <c r="B18" s="5" t="s">
        <v>18</v>
      </c>
      <c r="C18" s="24"/>
      <c r="D18" s="24"/>
      <c r="E18" s="26">
        <v>39581</v>
      </c>
      <c r="F18" s="26">
        <v>29287</v>
      </c>
      <c r="G18" s="26">
        <v>227286</v>
      </c>
      <c r="H18" s="25">
        <f>(F18/E18)*100</f>
        <v>73.992572193729316</v>
      </c>
      <c r="I18" s="21"/>
      <c r="J18" s="20" t="s">
        <v>17</v>
      </c>
    </row>
    <row r="19" spans="1:10" s="19" customFormat="1" ht="20.25" customHeight="1" x14ac:dyDescent="0.45">
      <c r="A19" s="24"/>
      <c r="B19" s="5" t="s">
        <v>16</v>
      </c>
      <c r="C19" s="24"/>
      <c r="D19" s="24"/>
      <c r="E19" s="23">
        <v>14121</v>
      </c>
      <c r="F19" s="23">
        <v>12171</v>
      </c>
      <c r="G19" s="23">
        <v>65821</v>
      </c>
      <c r="H19" s="25">
        <f>(F19/E19)*100</f>
        <v>86.190779689823671</v>
      </c>
      <c r="I19" s="21"/>
      <c r="J19" s="20" t="s">
        <v>15</v>
      </c>
    </row>
    <row r="20" spans="1:10" s="19" customFormat="1" ht="20.25" customHeight="1" x14ac:dyDescent="0.45">
      <c r="A20" s="24"/>
      <c r="B20" s="5" t="s">
        <v>14</v>
      </c>
      <c r="C20" s="24"/>
      <c r="D20" s="24"/>
      <c r="E20" s="26">
        <v>10060</v>
      </c>
      <c r="F20" s="26">
        <v>11692</v>
      </c>
      <c r="G20" s="26">
        <v>21371</v>
      </c>
      <c r="H20" s="25">
        <f>(F20/E20)*100</f>
        <v>116.22266401590457</v>
      </c>
      <c r="I20" s="21"/>
      <c r="J20" s="20" t="s">
        <v>13</v>
      </c>
    </row>
    <row r="21" spans="1:10" s="19" customFormat="1" ht="20.25" customHeight="1" x14ac:dyDescent="0.45">
      <c r="A21" s="24"/>
      <c r="B21" s="5" t="s">
        <v>12</v>
      </c>
      <c r="C21" s="24"/>
      <c r="D21" s="24"/>
      <c r="E21" s="23">
        <v>15126</v>
      </c>
      <c r="F21" s="23">
        <v>16608</v>
      </c>
      <c r="G21" s="23">
        <v>76624</v>
      </c>
      <c r="H21" s="25">
        <f>(F21/E21)*100</f>
        <v>109.79769932566441</v>
      </c>
      <c r="I21" s="21"/>
      <c r="J21" s="20" t="s">
        <v>11</v>
      </c>
    </row>
    <row r="22" spans="1:10" s="19" customFormat="1" ht="20.25" customHeight="1" x14ac:dyDescent="0.45">
      <c r="A22" s="24"/>
      <c r="B22" s="20" t="s">
        <v>10</v>
      </c>
      <c r="C22" s="24"/>
      <c r="D22" s="24"/>
      <c r="E22" s="26">
        <v>14497</v>
      </c>
      <c r="F22" s="26">
        <v>12317</v>
      </c>
      <c r="G22" s="26">
        <v>60857</v>
      </c>
      <c r="H22" s="25">
        <f>(F22/E22)*100</f>
        <v>84.962406015037601</v>
      </c>
      <c r="I22" s="21"/>
      <c r="J22" s="20" t="s">
        <v>9</v>
      </c>
    </row>
    <row r="23" spans="1:10" s="19" customFormat="1" ht="6" customHeight="1" x14ac:dyDescent="0.45">
      <c r="A23" s="24"/>
      <c r="B23" s="20"/>
      <c r="C23" s="24"/>
      <c r="D23" s="24"/>
      <c r="E23" s="23"/>
      <c r="F23" s="23"/>
      <c r="G23" s="23"/>
      <c r="H23" s="22"/>
      <c r="I23" s="21"/>
      <c r="J23" s="20"/>
    </row>
    <row r="24" spans="1:10" s="13" customFormat="1" ht="21.75" customHeight="1" x14ac:dyDescent="0.45">
      <c r="A24" s="14" t="s">
        <v>8</v>
      </c>
      <c r="B24" s="14"/>
      <c r="C24" s="18"/>
      <c r="D24" s="18"/>
      <c r="E24" s="17">
        <v>12528</v>
      </c>
      <c r="F24" s="17">
        <v>11564</v>
      </c>
      <c r="G24" s="17">
        <v>58823</v>
      </c>
      <c r="H24" s="16">
        <f>(F24/E24)*100</f>
        <v>92.305236270753511</v>
      </c>
      <c r="I24" s="15" t="s">
        <v>7</v>
      </c>
      <c r="J24" s="14"/>
    </row>
    <row r="25" spans="1:10" ht="6" customHeight="1" x14ac:dyDescent="0.45">
      <c r="A25" s="9"/>
      <c r="B25" s="9"/>
      <c r="C25" s="9"/>
      <c r="D25" s="12"/>
      <c r="E25" s="11"/>
      <c r="F25" s="11"/>
      <c r="G25" s="11"/>
      <c r="H25" s="11"/>
      <c r="I25" s="10"/>
      <c r="J25" s="9"/>
    </row>
    <row r="26" spans="1:10" ht="6" customHeight="1" x14ac:dyDescent="0.4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ht="18" customHeight="1" x14ac:dyDescent="0.45">
      <c r="A27" s="1"/>
      <c r="B27" s="8" t="s">
        <v>6</v>
      </c>
      <c r="C27" s="1" t="s">
        <v>5</v>
      </c>
      <c r="D27" s="1"/>
      <c r="E27" s="1"/>
      <c r="F27" s="1"/>
      <c r="G27" s="1"/>
      <c r="H27" s="1"/>
      <c r="I27" s="1"/>
      <c r="J27" s="1"/>
    </row>
    <row r="28" spans="1:10" ht="18" customHeight="1" x14ac:dyDescent="0.45">
      <c r="A28" s="1"/>
      <c r="C28" s="7" t="s">
        <v>4</v>
      </c>
      <c r="D28" s="1"/>
      <c r="E28" s="1"/>
      <c r="F28" s="1"/>
      <c r="G28" s="7"/>
      <c r="H28" s="1"/>
      <c r="I28" s="1"/>
      <c r="J28" s="1"/>
    </row>
    <row r="29" spans="1:10" s="5" customFormat="1" ht="18" customHeight="1" x14ac:dyDescent="0.45">
      <c r="A29" s="6"/>
      <c r="B29" s="2" t="s">
        <v>3</v>
      </c>
      <c r="C29" s="6" t="s">
        <v>2</v>
      </c>
      <c r="D29" s="6"/>
      <c r="E29" s="6"/>
      <c r="F29" s="6"/>
      <c r="G29" s="6"/>
      <c r="H29" s="6"/>
    </row>
    <row r="30" spans="1:10" s="5" customFormat="1" ht="18" customHeight="1" x14ac:dyDescent="0.45">
      <c r="B30" s="2" t="s">
        <v>1</v>
      </c>
      <c r="C30" s="6" t="s">
        <v>0</v>
      </c>
      <c r="D30" s="6"/>
      <c r="E30" s="6"/>
      <c r="F30" s="6"/>
      <c r="G30" s="6"/>
      <c r="H30" s="6"/>
      <c r="I30" s="6"/>
      <c r="J30" s="6"/>
    </row>
    <row r="31" spans="1:10" s="3" customFormat="1" ht="18" x14ac:dyDescent="0.4">
      <c r="A31" s="4"/>
      <c r="B31" s="4"/>
      <c r="C31" s="4"/>
      <c r="D31" s="4"/>
      <c r="E31" s="4"/>
      <c r="F31" s="4"/>
      <c r="G31" s="4"/>
      <c r="H31" s="4"/>
      <c r="I31" s="4"/>
      <c r="J31" s="4"/>
    </row>
  </sheetData>
  <mergeCells count="6">
    <mergeCell ref="A4:D7"/>
    <mergeCell ref="I4:J7"/>
    <mergeCell ref="A8:D8"/>
    <mergeCell ref="I8:J8"/>
    <mergeCell ref="D1:J1"/>
    <mergeCell ref="D2:J2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T-6.1 D</vt:lpstr>
      <vt:lpstr>'T-6.1 D'!Print_Area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2013-01-18T04:46:19Z</dcterms:created>
  <dcterms:modified xsi:type="dcterms:W3CDTF">2013-01-18T04:46:39Z</dcterms:modified>
</cp:coreProperties>
</file>