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5.1" sheetId="1" r:id="rId1"/>
  </sheets>
  <definedNames>
    <definedName name="_xlnm.Print_Area" localSheetId="0">'T-5.1'!$A$1:$AB$38</definedName>
  </definedNames>
  <calcPr calcId="125725"/>
</workbook>
</file>

<file path=xl/calcChain.xml><?xml version="1.0" encoding="utf-8"?>
<calcChain xmlns="http://schemas.openxmlformats.org/spreadsheetml/2006/main">
  <c r="E34" i="1"/>
  <c r="E33"/>
  <c r="E32"/>
  <c r="E31"/>
  <c r="E30"/>
  <c r="E29"/>
  <c r="E28"/>
  <c r="E27"/>
  <c r="E26"/>
  <c r="E25"/>
  <c r="E24"/>
  <c r="X23"/>
  <c r="W23"/>
  <c r="W9" s="1"/>
  <c r="V23"/>
  <c r="U23"/>
  <c r="U9" s="1"/>
  <c r="T23"/>
  <c r="S23"/>
  <c r="S9" s="1"/>
  <c r="R23"/>
  <c r="Q23"/>
  <c r="Q9" s="1"/>
  <c r="P23"/>
  <c r="O23"/>
  <c r="O9" s="1"/>
  <c r="N23"/>
  <c r="M23"/>
  <c r="M9" s="1"/>
  <c r="L23"/>
  <c r="K23"/>
  <c r="K9" s="1"/>
  <c r="J23"/>
  <c r="I23"/>
  <c r="I9" s="1"/>
  <c r="H23"/>
  <c r="G23"/>
  <c r="G9" s="1"/>
  <c r="F23"/>
  <c r="E23"/>
  <c r="E21"/>
  <c r="E20"/>
  <c r="E19"/>
  <c r="E18"/>
  <c r="E17"/>
  <c r="E16"/>
  <c r="E15"/>
  <c r="E14"/>
  <c r="E13"/>
  <c r="E12"/>
  <c r="E11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 s="1"/>
  <c r="E9" s="1"/>
  <c r="X9"/>
  <c r="V9"/>
  <c r="T9"/>
  <c r="R9"/>
  <c r="P9"/>
  <c r="N9"/>
  <c r="L9"/>
  <c r="J9"/>
  <c r="H9"/>
  <c r="F9"/>
</calcChain>
</file>

<file path=xl/sharedStrings.xml><?xml version="1.0" encoding="utf-8"?>
<sst xmlns="http://schemas.openxmlformats.org/spreadsheetml/2006/main" count="92" uniqueCount="67">
  <si>
    <t>ตาราง</t>
  </si>
  <si>
    <t>จำนวนประชากรจากการทะเบียน จำแนกตามเพศ และหมวดอายุ เป็นรายอำเภอ พ.ศ.2553</t>
  </si>
  <si>
    <t>TABLE</t>
  </si>
  <si>
    <t>NUMBER OF POPULATION FROM REGISTRATION RECORD BY SEX AND AGE GROUP AND DISTRICT: 2010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</si>
  <si>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</si>
  <si>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</si>
  <si>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</si>
  <si>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</si>
  <si>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</si>
  <si>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รวม</t>
  </si>
  <si>
    <t>มากกว่า</t>
  </si>
  <si>
    <t>ไม่ทราบ</t>
  </si>
  <si>
    <t>สัญชาติไทย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</si>
  <si>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</si>
  <si>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</si>
  <si>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</si>
  <si>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</si>
  <si>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</si>
  <si>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</si>
  <si>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</si>
  <si>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</si>
  <si>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</si>
  <si>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</si>
  <si>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</si>
  <si>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</si>
  <si>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</si>
  <si>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</si>
  <si>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</si>
  <si>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</si>
  <si>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</si>
  <si>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</si>
  <si>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</si>
  <si>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</si>
  <si>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over</t>
  </si>
  <si>
    <t>nationality</t>
  </si>
  <si>
    <t>รวมยอด</t>
  </si>
  <si>
    <t>ชาย</t>
  </si>
  <si>
    <t>Male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</si>
  <si>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</si>
  <si>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</si>
  <si>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</si>
  <si>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</si>
  <si>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</si>
  <si>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</si>
  <si>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</si>
  <si>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</si>
  <si>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</si>
  <si>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</si>
  <si>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</si>
  <si>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</si>
  <si>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</si>
  <si>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</si>
  <si>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</si>
  <si>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</si>
  <si>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</si>
  <si>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</si>
  <si>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</si>
  <si>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</si>
  <si>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</si>
  <si>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</si>
  <si>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>หญิง</t>
  </si>
  <si>
    <t>Female</t>
  </si>
  <si>
    <t>-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</si>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</sst>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\ 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NumberFormat="1" applyFont="1" applyAlignme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/>
    <xf numFmtId="0" fontId="2" fillId="0" borderId="11" xfId="0" applyFont="1" applyBorder="1"/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7" fontId="3" fillId="0" borderId="9" xfId="1" applyNumberFormat="1" applyFont="1" applyBorder="1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187" fontId="3" fillId="0" borderId="8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187" fontId="2" fillId="0" borderId="8" xfId="1" applyNumberFormat="1" applyFont="1" applyBorder="1" applyAlignment="1">
      <alignment vertical="center"/>
    </xf>
    <xf numFmtId="188" fontId="2" fillId="0" borderId="15" xfId="0" applyNumberFormat="1" applyFont="1" applyFill="1" applyBorder="1" applyAlignment="1">
      <alignment horizontal="right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9" xfId="1" applyNumberFormat="1" applyFont="1" applyBorder="1" applyAlignment="1">
      <alignment vertical="center"/>
    </xf>
    <xf numFmtId="187" fontId="2" fillId="0" borderId="0" xfId="1" applyNumberFormat="1" applyFont="1" applyAlignment="1">
      <alignment vertical="center"/>
    </xf>
    <xf numFmtId="187" fontId="2" fillId="0" borderId="13" xfId="1" applyNumberFormat="1" applyFont="1" applyBorder="1"/>
    <xf numFmtId="187" fontId="2" fillId="0" borderId="14" xfId="1" applyNumberFormat="1" applyFont="1" applyBorder="1"/>
    <xf numFmtId="187" fontId="2" fillId="0" borderId="12" xfId="1" applyNumberFormat="1" applyFont="1" applyBorder="1"/>
    <xf numFmtId="187" fontId="2" fillId="0" borderId="11" xfId="1" applyNumberFormat="1" applyFont="1" applyBorder="1"/>
    <xf numFmtId="0" fontId="5" fillId="0" borderId="0" xfId="0" applyFont="1"/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8"/>
  <sheetViews>
    <sheetView showGridLines="0" tabSelected="1" zoomScaleNormal="100" workbookViewId="0">
      <selection activeCell="D11" sqref="D11"/>
    </sheetView>
  </sheetViews>
  <sheetFormatPr defaultRowHeight="18.75"/>
  <cols>
    <col min="1" max="1" width="1.28515625" style="6" customWidth="1"/>
    <col min="2" max="2" width="8.7109375" style="6" customWidth="1"/>
    <col min="3" max="3" width="6.140625" style="6" customWidth="1"/>
    <col min="4" max="4" width="4" style="6" customWidth="1"/>
    <col min="5" max="5" width="9.28515625" style="6" customWidth="1"/>
    <col min="6" max="21" width="8.28515625" style="6" customWidth="1"/>
    <col min="22" max="23" width="9.7109375" style="6" customWidth="1"/>
    <col min="24" max="24" width="10.42578125" style="6" customWidth="1"/>
    <col min="25" max="25" width="1.28515625" style="6" customWidth="1"/>
    <col min="26" max="26" width="24.85546875" style="6" bestFit="1" customWidth="1"/>
    <col min="27" max="27" width="2.28515625" style="6" customWidth="1"/>
    <col min="28" max="28" width="4.140625" style="6" customWidth="1"/>
    <col min="29" max="16384" width="9.140625" style="6"/>
  </cols>
  <sheetData>
    <row r="1" spans="1:26" s="1" customFormat="1" ht="24" customHeight="1">
      <c r="B1" s="1" t="s">
        <v>0</v>
      </c>
      <c r="C1" s="2">
        <v>5.0999999999999996</v>
      </c>
      <c r="D1" s="1" t="s">
        <v>1</v>
      </c>
    </row>
    <row r="2" spans="1:26" s="1" customFormat="1" ht="24" customHeight="1">
      <c r="B2" s="3" t="s">
        <v>2</v>
      </c>
      <c r="C2" s="2">
        <v>5.0999999999999996</v>
      </c>
      <c r="D2" s="4" t="s">
        <v>3</v>
      </c>
    </row>
    <row r="3" spans="1:26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W3" s="5"/>
      <c r="X3" s="5"/>
      <c r="Y3" s="5"/>
    </row>
    <row r="4" spans="1:26" ht="21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  <c r="Y4" s="13" t="s">
        <v>6</v>
      </c>
      <c r="Z4" s="14"/>
    </row>
    <row r="5" spans="1:26">
      <c r="A5" s="15"/>
      <c r="B5" s="15"/>
      <c r="C5" s="15"/>
      <c r="D5" s="16"/>
      <c r="F5" s="17"/>
      <c r="G5" s="18"/>
      <c r="H5" s="19"/>
      <c r="I5" s="18"/>
      <c r="J5" s="19"/>
      <c r="K5" s="18"/>
      <c r="L5" s="19"/>
      <c r="M5" s="18"/>
      <c r="N5" s="19"/>
      <c r="O5" s="18"/>
      <c r="P5" s="19"/>
      <c r="Q5" s="18"/>
      <c r="R5" s="19"/>
      <c r="S5" s="18"/>
      <c r="T5" s="19"/>
      <c r="U5" s="18"/>
      <c r="V5" s="20" t="s">
        <v>7</v>
      </c>
      <c r="W5" s="21"/>
      <c r="X5" s="20" t="s">
        <v>8</v>
      </c>
      <c r="Y5" s="22"/>
      <c r="Z5" s="23"/>
    </row>
    <row r="6" spans="1:26">
      <c r="A6" s="15"/>
      <c r="B6" s="15"/>
      <c r="C6" s="15"/>
      <c r="D6" s="16"/>
      <c r="E6" s="24" t="s">
        <v>9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 t="s">
        <v>10</v>
      </c>
      <c r="W6" s="21" t="s">
        <v>11</v>
      </c>
      <c r="X6" s="27" t="s">
        <v>12</v>
      </c>
      <c r="Y6" s="22"/>
      <c r="Z6" s="23"/>
    </row>
    <row r="7" spans="1:26">
      <c r="A7" s="15"/>
      <c r="B7" s="15"/>
      <c r="C7" s="15"/>
      <c r="D7" s="16"/>
      <c r="E7" s="24" t="s">
        <v>13</v>
      </c>
      <c r="F7" s="17" t="s">
        <v>14</v>
      </c>
      <c r="G7" s="18" t="s">
        <v>15</v>
      </c>
      <c r="H7" s="19" t="s">
        <v>16</v>
      </c>
      <c r="I7" s="18" t="s">
        <v>17</v>
      </c>
      <c r="J7" s="19" t="s">
        <v>18</v>
      </c>
      <c r="K7" s="18" t="s">
        <v>19</v>
      </c>
      <c r="L7" s="19" t="s">
        <v>20</v>
      </c>
      <c r="M7" s="18" t="s">
        <v>21</v>
      </c>
      <c r="N7" s="19" t="s">
        <v>22</v>
      </c>
      <c r="O7" s="18" t="s">
        <v>23</v>
      </c>
      <c r="P7" s="19" t="s">
        <v>24</v>
      </c>
      <c r="Q7" s="18" t="s">
        <v>25</v>
      </c>
      <c r="R7" s="19" t="s">
        <v>26</v>
      </c>
      <c r="S7" s="18" t="s">
        <v>27</v>
      </c>
      <c r="T7" s="19" t="s">
        <v>28</v>
      </c>
      <c r="U7" s="18" t="s">
        <v>29</v>
      </c>
      <c r="V7" s="27" t="s">
        <v>30</v>
      </c>
      <c r="W7" s="21" t="s">
        <v>31</v>
      </c>
      <c r="X7" s="27" t="s">
        <v>32</v>
      </c>
      <c r="Y7" s="22"/>
      <c r="Z7" s="23"/>
    </row>
    <row r="8" spans="1:26">
      <c r="A8" s="28"/>
      <c r="B8" s="28"/>
      <c r="C8" s="28"/>
      <c r="D8" s="29"/>
      <c r="E8" s="30"/>
      <c r="F8" s="30"/>
      <c r="G8" s="31"/>
      <c r="H8" s="32"/>
      <c r="I8" s="31"/>
      <c r="J8" s="32"/>
      <c r="K8" s="31"/>
      <c r="L8" s="32"/>
      <c r="M8" s="31"/>
      <c r="N8" s="32"/>
      <c r="O8" s="31"/>
      <c r="P8" s="32"/>
      <c r="Q8" s="31"/>
      <c r="R8" s="32"/>
      <c r="S8" s="31"/>
      <c r="T8" s="32"/>
      <c r="U8" s="31"/>
      <c r="V8" s="33" t="s">
        <v>33</v>
      </c>
      <c r="W8" s="34"/>
      <c r="X8" s="33" t="s">
        <v>34</v>
      </c>
      <c r="Y8" s="35"/>
      <c r="Z8" s="36"/>
    </row>
    <row r="9" spans="1:26" s="39" customFormat="1" ht="21" customHeight="1">
      <c r="A9" s="37" t="s">
        <v>35</v>
      </c>
      <c r="B9" s="37"/>
      <c r="C9" s="37"/>
      <c r="D9" s="37"/>
      <c r="E9" s="38">
        <f>SUM(E10,E23)</f>
        <v>509534</v>
      </c>
      <c r="F9" s="38">
        <f t="shared" ref="F9:X9" si="0">SUM(F10,F23)</f>
        <v>32492</v>
      </c>
      <c r="G9" s="38">
        <f t="shared" si="0"/>
        <v>31716</v>
      </c>
      <c r="H9" s="38">
        <f t="shared" si="0"/>
        <v>36672</v>
      </c>
      <c r="I9" s="38">
        <f t="shared" si="0"/>
        <v>39384</v>
      </c>
      <c r="J9" s="38">
        <f t="shared" si="0"/>
        <v>36879</v>
      </c>
      <c r="K9" s="38">
        <f t="shared" si="0"/>
        <v>41237</v>
      </c>
      <c r="L9" s="38">
        <f t="shared" si="0"/>
        <v>42176</v>
      </c>
      <c r="M9" s="38">
        <f t="shared" si="0"/>
        <v>42733</v>
      </c>
      <c r="N9" s="38">
        <f t="shared" si="0"/>
        <v>40317</v>
      </c>
      <c r="O9" s="38">
        <f t="shared" si="0"/>
        <v>36156</v>
      </c>
      <c r="P9" s="38">
        <f t="shared" si="0"/>
        <v>30557</v>
      </c>
      <c r="Q9" s="38">
        <f t="shared" si="0"/>
        <v>24764</v>
      </c>
      <c r="R9" s="38">
        <f t="shared" si="0"/>
        <v>20137</v>
      </c>
      <c r="S9" s="38">
        <f t="shared" si="0"/>
        <v>15874</v>
      </c>
      <c r="T9" s="38">
        <f t="shared" si="0"/>
        <v>12866</v>
      </c>
      <c r="U9" s="38">
        <f t="shared" si="0"/>
        <v>9819</v>
      </c>
      <c r="V9" s="38">
        <f t="shared" si="0"/>
        <v>10717</v>
      </c>
      <c r="W9" s="38">
        <f t="shared" si="0"/>
        <v>4914</v>
      </c>
      <c r="X9" s="38">
        <f t="shared" si="0"/>
        <v>124</v>
      </c>
      <c r="Y9" s="37" t="s">
        <v>13</v>
      </c>
      <c r="Z9" s="37"/>
    </row>
    <row r="10" spans="1:26" s="40" customFormat="1" ht="21" customHeight="1">
      <c r="B10" s="40" t="s">
        <v>36</v>
      </c>
      <c r="E10" s="41">
        <f>SUM(F10:X10)</f>
        <v>249791</v>
      </c>
      <c r="F10" s="42">
        <f>SUM(F11:F21)</f>
        <v>16603</v>
      </c>
      <c r="G10" s="42">
        <f t="shared" ref="G10:X10" si="1">SUM(G11:G21)</f>
        <v>16357</v>
      </c>
      <c r="H10" s="42">
        <f t="shared" si="1"/>
        <v>19007</v>
      </c>
      <c r="I10" s="42">
        <f t="shared" si="1"/>
        <v>20493</v>
      </c>
      <c r="J10" s="42">
        <f t="shared" si="1"/>
        <v>18737</v>
      </c>
      <c r="K10" s="42">
        <f t="shared" si="1"/>
        <v>20935</v>
      </c>
      <c r="L10" s="42">
        <f t="shared" si="1"/>
        <v>21244</v>
      </c>
      <c r="M10" s="42">
        <f t="shared" si="1"/>
        <v>20897</v>
      </c>
      <c r="N10" s="42">
        <f t="shared" si="1"/>
        <v>19603</v>
      </c>
      <c r="O10" s="42">
        <f t="shared" si="1"/>
        <v>17522</v>
      </c>
      <c r="P10" s="42">
        <f t="shared" si="1"/>
        <v>14370</v>
      </c>
      <c r="Q10" s="42">
        <f t="shared" si="1"/>
        <v>11426</v>
      </c>
      <c r="R10" s="42">
        <f t="shared" si="1"/>
        <v>9078</v>
      </c>
      <c r="S10" s="42">
        <f t="shared" si="1"/>
        <v>7142</v>
      </c>
      <c r="T10" s="42">
        <f t="shared" si="1"/>
        <v>5725</v>
      </c>
      <c r="U10" s="42">
        <f t="shared" si="1"/>
        <v>4022</v>
      </c>
      <c r="V10" s="42">
        <f t="shared" si="1"/>
        <v>3946</v>
      </c>
      <c r="W10" s="42">
        <f t="shared" si="1"/>
        <v>2608</v>
      </c>
      <c r="X10" s="42">
        <f t="shared" si="1"/>
        <v>76</v>
      </c>
      <c r="Z10" s="40" t="s">
        <v>37</v>
      </c>
    </row>
    <row r="11" spans="1:26" s="44" customFormat="1" ht="21" customHeight="1">
      <c r="A11" s="43" t="s">
        <v>38</v>
      </c>
      <c r="E11" s="45">
        <f t="shared" ref="E11:E21" si="2">SUM(F11:X11)</f>
        <v>57353</v>
      </c>
      <c r="F11" s="46">
        <v>3388</v>
      </c>
      <c r="G11" s="46">
        <v>3678</v>
      </c>
      <c r="H11" s="46">
        <v>4693</v>
      </c>
      <c r="I11" s="46">
        <v>4553</v>
      </c>
      <c r="J11" s="46">
        <v>3958</v>
      </c>
      <c r="K11" s="46">
        <v>4442</v>
      </c>
      <c r="L11" s="46">
        <v>4574</v>
      </c>
      <c r="M11" s="46">
        <v>4639</v>
      </c>
      <c r="N11" s="46">
        <v>4394</v>
      </c>
      <c r="O11" s="46">
        <v>4139</v>
      </c>
      <c r="P11" s="46">
        <v>3654</v>
      </c>
      <c r="Q11" s="46">
        <v>2991</v>
      </c>
      <c r="R11" s="46">
        <v>2353</v>
      </c>
      <c r="S11" s="46">
        <v>1839</v>
      </c>
      <c r="T11" s="46">
        <v>1460</v>
      </c>
      <c r="U11" s="46">
        <v>1006</v>
      </c>
      <c r="V11" s="46">
        <v>1014</v>
      </c>
      <c r="W11" s="46">
        <v>539</v>
      </c>
      <c r="X11" s="46">
        <v>39</v>
      </c>
      <c r="Z11" s="5" t="s">
        <v>39</v>
      </c>
    </row>
    <row r="12" spans="1:26" s="44" customFormat="1" ht="21" customHeight="1">
      <c r="A12" s="47" t="s">
        <v>40</v>
      </c>
      <c r="E12" s="45">
        <f t="shared" si="2"/>
        <v>17180</v>
      </c>
      <c r="F12" s="46">
        <v>1344</v>
      </c>
      <c r="G12" s="46">
        <v>1237</v>
      </c>
      <c r="H12" s="46">
        <v>1389</v>
      </c>
      <c r="I12" s="46">
        <v>1659</v>
      </c>
      <c r="J12" s="46">
        <v>1412</v>
      </c>
      <c r="K12" s="46">
        <v>1606</v>
      </c>
      <c r="L12" s="46">
        <v>1510</v>
      </c>
      <c r="M12" s="46">
        <v>1376</v>
      </c>
      <c r="N12" s="46">
        <v>1313</v>
      </c>
      <c r="O12" s="46">
        <v>1064</v>
      </c>
      <c r="P12" s="46">
        <v>849</v>
      </c>
      <c r="Q12" s="46">
        <v>678</v>
      </c>
      <c r="R12" s="46">
        <v>523</v>
      </c>
      <c r="S12" s="46">
        <v>378</v>
      </c>
      <c r="T12" s="46">
        <v>312</v>
      </c>
      <c r="U12" s="46">
        <v>215</v>
      </c>
      <c r="V12" s="46">
        <v>230</v>
      </c>
      <c r="W12" s="46">
        <v>84</v>
      </c>
      <c r="X12" s="46">
        <v>1</v>
      </c>
      <c r="Z12" s="5" t="s">
        <v>41</v>
      </c>
    </row>
    <row r="13" spans="1:26" s="44" customFormat="1" ht="21" customHeight="1">
      <c r="A13" s="47" t="s">
        <v>42</v>
      </c>
      <c r="E13" s="45">
        <f t="shared" si="2"/>
        <v>21556</v>
      </c>
      <c r="F13" s="46">
        <v>1387</v>
      </c>
      <c r="G13" s="46">
        <v>1450</v>
      </c>
      <c r="H13" s="46">
        <v>1539</v>
      </c>
      <c r="I13" s="46">
        <v>1784</v>
      </c>
      <c r="J13" s="46">
        <v>1589</v>
      </c>
      <c r="K13" s="46">
        <v>1824</v>
      </c>
      <c r="L13" s="46">
        <v>1822</v>
      </c>
      <c r="M13" s="46">
        <v>1864</v>
      </c>
      <c r="N13" s="46">
        <v>1676</v>
      </c>
      <c r="O13" s="46">
        <v>1490</v>
      </c>
      <c r="P13" s="46">
        <v>1169</v>
      </c>
      <c r="Q13" s="46">
        <v>983</v>
      </c>
      <c r="R13" s="46">
        <v>744</v>
      </c>
      <c r="S13" s="46">
        <v>671</v>
      </c>
      <c r="T13" s="46">
        <v>545</v>
      </c>
      <c r="U13" s="46">
        <v>394</v>
      </c>
      <c r="V13" s="46">
        <v>403</v>
      </c>
      <c r="W13" s="46">
        <v>215</v>
      </c>
      <c r="X13" s="46">
        <v>7</v>
      </c>
      <c r="Z13" s="5" t="s">
        <v>43</v>
      </c>
    </row>
    <row r="14" spans="1:26" s="44" customFormat="1" ht="21" customHeight="1">
      <c r="A14" s="47" t="s">
        <v>44</v>
      </c>
      <c r="E14" s="45">
        <f t="shared" si="2"/>
        <v>15088</v>
      </c>
      <c r="F14" s="46">
        <v>1307</v>
      </c>
      <c r="G14" s="46">
        <v>1118</v>
      </c>
      <c r="H14" s="46">
        <v>1226</v>
      </c>
      <c r="I14" s="46">
        <v>1292</v>
      </c>
      <c r="J14" s="46">
        <v>1239</v>
      </c>
      <c r="K14" s="46">
        <v>1315</v>
      </c>
      <c r="L14" s="46">
        <v>1293</v>
      </c>
      <c r="M14" s="46">
        <v>1208</v>
      </c>
      <c r="N14" s="46">
        <v>1172</v>
      </c>
      <c r="O14" s="46">
        <v>989</v>
      </c>
      <c r="P14" s="46">
        <v>799</v>
      </c>
      <c r="Q14" s="46">
        <v>580</v>
      </c>
      <c r="R14" s="46">
        <v>419</v>
      </c>
      <c r="S14" s="46">
        <v>357</v>
      </c>
      <c r="T14" s="46">
        <v>259</v>
      </c>
      <c r="U14" s="46">
        <v>191</v>
      </c>
      <c r="V14" s="46">
        <v>155</v>
      </c>
      <c r="W14" s="46">
        <v>167</v>
      </c>
      <c r="X14" s="46">
        <v>2</v>
      </c>
      <c r="Z14" s="5" t="s">
        <v>45</v>
      </c>
    </row>
    <row r="15" spans="1:26" s="44" customFormat="1" ht="21" customHeight="1">
      <c r="A15" s="47" t="s">
        <v>46</v>
      </c>
      <c r="E15" s="45">
        <f t="shared" si="2"/>
        <v>39909</v>
      </c>
      <c r="F15" s="46">
        <v>2222</v>
      </c>
      <c r="G15" s="46">
        <v>2209</v>
      </c>
      <c r="H15" s="46">
        <v>2622</v>
      </c>
      <c r="I15" s="46">
        <v>2942</v>
      </c>
      <c r="J15" s="46">
        <v>2637</v>
      </c>
      <c r="K15" s="46">
        <v>3201</v>
      </c>
      <c r="L15" s="46">
        <v>3405</v>
      </c>
      <c r="M15" s="46">
        <v>3432</v>
      </c>
      <c r="N15" s="46">
        <v>3281</v>
      </c>
      <c r="O15" s="46">
        <v>2930</v>
      </c>
      <c r="P15" s="46">
        <v>2484</v>
      </c>
      <c r="Q15" s="46">
        <v>2080</v>
      </c>
      <c r="R15" s="46">
        <v>1805</v>
      </c>
      <c r="S15" s="46">
        <v>1428</v>
      </c>
      <c r="T15" s="46">
        <v>1111</v>
      </c>
      <c r="U15" s="46">
        <v>794</v>
      </c>
      <c r="V15" s="46">
        <v>789</v>
      </c>
      <c r="W15" s="46">
        <v>529</v>
      </c>
      <c r="X15" s="46">
        <v>8</v>
      </c>
      <c r="Z15" s="5" t="s">
        <v>47</v>
      </c>
    </row>
    <row r="16" spans="1:26" s="44" customFormat="1" ht="21" customHeight="1">
      <c r="A16" s="47" t="s">
        <v>48</v>
      </c>
      <c r="E16" s="45">
        <f t="shared" si="2"/>
        <v>24732</v>
      </c>
      <c r="F16" s="46">
        <v>1672</v>
      </c>
      <c r="G16" s="46">
        <v>1745</v>
      </c>
      <c r="H16" s="46">
        <v>1871</v>
      </c>
      <c r="I16" s="46">
        <v>2012</v>
      </c>
      <c r="J16" s="46">
        <v>1941</v>
      </c>
      <c r="K16" s="46">
        <v>2032</v>
      </c>
      <c r="L16" s="46">
        <v>2024</v>
      </c>
      <c r="M16" s="46">
        <v>2064</v>
      </c>
      <c r="N16" s="46">
        <v>1847</v>
      </c>
      <c r="O16" s="46">
        <v>1647</v>
      </c>
      <c r="P16" s="46">
        <v>1355</v>
      </c>
      <c r="Q16" s="46">
        <v>1043</v>
      </c>
      <c r="R16" s="46">
        <v>886</v>
      </c>
      <c r="S16" s="46">
        <v>695</v>
      </c>
      <c r="T16" s="46">
        <v>646</v>
      </c>
      <c r="U16" s="46">
        <v>457</v>
      </c>
      <c r="V16" s="46">
        <v>415</v>
      </c>
      <c r="W16" s="46">
        <v>377</v>
      </c>
      <c r="X16" s="46">
        <v>3</v>
      </c>
      <c r="Z16" s="5" t="s">
        <v>49</v>
      </c>
    </row>
    <row r="17" spans="1:26" s="44" customFormat="1" ht="21" customHeight="1">
      <c r="A17" s="47" t="s">
        <v>50</v>
      </c>
      <c r="E17" s="45">
        <f t="shared" si="2"/>
        <v>8589</v>
      </c>
      <c r="F17" s="46">
        <v>619</v>
      </c>
      <c r="G17" s="46">
        <v>544</v>
      </c>
      <c r="H17" s="46">
        <v>633</v>
      </c>
      <c r="I17" s="46">
        <v>730</v>
      </c>
      <c r="J17" s="46">
        <v>662</v>
      </c>
      <c r="K17" s="46">
        <v>666</v>
      </c>
      <c r="L17" s="46">
        <v>760</v>
      </c>
      <c r="M17" s="46">
        <v>724</v>
      </c>
      <c r="N17" s="46">
        <v>778</v>
      </c>
      <c r="O17" s="46">
        <v>689</v>
      </c>
      <c r="P17" s="46">
        <v>543</v>
      </c>
      <c r="Q17" s="46">
        <v>403</v>
      </c>
      <c r="R17" s="46">
        <v>275</v>
      </c>
      <c r="S17" s="46">
        <v>199</v>
      </c>
      <c r="T17" s="46">
        <v>156</v>
      </c>
      <c r="U17" s="46">
        <v>95</v>
      </c>
      <c r="V17" s="46">
        <v>84</v>
      </c>
      <c r="W17" s="46">
        <v>26</v>
      </c>
      <c r="X17" s="46">
        <v>3</v>
      </c>
      <c r="Z17" s="5" t="s">
        <v>51</v>
      </c>
    </row>
    <row r="18" spans="1:26" s="44" customFormat="1" ht="21" customHeight="1">
      <c r="A18" s="47" t="s">
        <v>52</v>
      </c>
      <c r="E18" s="45">
        <f t="shared" si="2"/>
        <v>22816</v>
      </c>
      <c r="F18" s="46">
        <v>1714</v>
      </c>
      <c r="G18" s="46">
        <v>1696</v>
      </c>
      <c r="H18" s="46">
        <v>1847</v>
      </c>
      <c r="I18" s="46">
        <v>2016</v>
      </c>
      <c r="J18" s="46">
        <v>1784</v>
      </c>
      <c r="K18" s="46">
        <v>2033</v>
      </c>
      <c r="L18" s="46">
        <v>1997</v>
      </c>
      <c r="M18" s="46">
        <v>1975</v>
      </c>
      <c r="N18" s="46">
        <v>1742</v>
      </c>
      <c r="O18" s="46">
        <v>1541</v>
      </c>
      <c r="P18" s="46">
        <v>1143</v>
      </c>
      <c r="Q18" s="46">
        <v>913</v>
      </c>
      <c r="R18" s="46">
        <v>675</v>
      </c>
      <c r="S18" s="46">
        <v>504</v>
      </c>
      <c r="T18" s="46">
        <v>403</v>
      </c>
      <c r="U18" s="46">
        <v>288</v>
      </c>
      <c r="V18" s="46">
        <v>305</v>
      </c>
      <c r="W18" s="46">
        <v>238</v>
      </c>
      <c r="X18" s="46">
        <v>2</v>
      </c>
      <c r="Z18" s="5" t="s">
        <v>53</v>
      </c>
    </row>
    <row r="19" spans="1:26" s="44" customFormat="1" ht="21" customHeight="1">
      <c r="A19" s="47" t="s">
        <v>54</v>
      </c>
      <c r="E19" s="45">
        <f t="shared" si="2"/>
        <v>12741</v>
      </c>
      <c r="F19" s="46">
        <v>898</v>
      </c>
      <c r="G19" s="46">
        <v>867</v>
      </c>
      <c r="H19" s="46">
        <v>988</v>
      </c>
      <c r="I19" s="46">
        <v>1087</v>
      </c>
      <c r="J19" s="46">
        <v>1020</v>
      </c>
      <c r="K19" s="46">
        <v>1138</v>
      </c>
      <c r="L19" s="46">
        <v>1141</v>
      </c>
      <c r="M19" s="46">
        <v>1034</v>
      </c>
      <c r="N19" s="46">
        <v>914</v>
      </c>
      <c r="O19" s="46">
        <v>793</v>
      </c>
      <c r="P19" s="46">
        <v>625</v>
      </c>
      <c r="Q19" s="46">
        <v>533</v>
      </c>
      <c r="R19" s="46">
        <v>443</v>
      </c>
      <c r="S19" s="46">
        <v>352</v>
      </c>
      <c r="T19" s="46">
        <v>298</v>
      </c>
      <c r="U19" s="46">
        <v>218</v>
      </c>
      <c r="V19" s="46">
        <v>204</v>
      </c>
      <c r="W19" s="46">
        <v>181</v>
      </c>
      <c r="X19" s="46">
        <v>7</v>
      </c>
      <c r="Y19" s="48"/>
      <c r="Z19" s="5" t="s">
        <v>55</v>
      </c>
    </row>
    <row r="20" spans="1:26" s="44" customFormat="1" ht="21" customHeight="1">
      <c r="A20" s="47" t="s">
        <v>56</v>
      </c>
      <c r="E20" s="45">
        <f t="shared" si="2"/>
        <v>16721</v>
      </c>
      <c r="F20" s="46">
        <v>1259</v>
      </c>
      <c r="G20" s="46">
        <v>1061</v>
      </c>
      <c r="H20" s="46">
        <v>1286</v>
      </c>
      <c r="I20" s="46">
        <v>1351</v>
      </c>
      <c r="J20" s="46">
        <v>1283</v>
      </c>
      <c r="K20" s="46">
        <v>1582</v>
      </c>
      <c r="L20" s="46">
        <v>1487</v>
      </c>
      <c r="M20" s="46">
        <v>1436</v>
      </c>
      <c r="N20" s="46">
        <v>1406</v>
      </c>
      <c r="O20" s="46">
        <v>1158</v>
      </c>
      <c r="P20" s="46">
        <v>926</v>
      </c>
      <c r="Q20" s="46">
        <v>690</v>
      </c>
      <c r="R20" s="46">
        <v>544</v>
      </c>
      <c r="S20" s="46">
        <v>421</v>
      </c>
      <c r="T20" s="46">
        <v>310</v>
      </c>
      <c r="U20" s="46">
        <v>208</v>
      </c>
      <c r="V20" s="46">
        <v>213</v>
      </c>
      <c r="W20" s="46">
        <v>98</v>
      </c>
      <c r="X20" s="46">
        <v>2</v>
      </c>
      <c r="Y20" s="48"/>
      <c r="Z20" s="5" t="s">
        <v>57</v>
      </c>
    </row>
    <row r="21" spans="1:26" s="44" customFormat="1" ht="21" customHeight="1">
      <c r="A21" s="47" t="s">
        <v>58</v>
      </c>
      <c r="E21" s="45">
        <f t="shared" si="2"/>
        <v>13106</v>
      </c>
      <c r="F21" s="46">
        <v>793</v>
      </c>
      <c r="G21" s="46">
        <v>752</v>
      </c>
      <c r="H21" s="46">
        <v>913</v>
      </c>
      <c r="I21" s="46">
        <v>1067</v>
      </c>
      <c r="J21" s="46">
        <v>1212</v>
      </c>
      <c r="K21" s="46">
        <v>1096</v>
      </c>
      <c r="L21" s="46">
        <v>1231</v>
      </c>
      <c r="M21" s="46">
        <v>1145</v>
      </c>
      <c r="N21" s="46">
        <v>1080</v>
      </c>
      <c r="O21" s="46">
        <v>1082</v>
      </c>
      <c r="P21" s="46">
        <v>823</v>
      </c>
      <c r="Q21" s="46">
        <v>532</v>
      </c>
      <c r="R21" s="46">
        <v>411</v>
      </c>
      <c r="S21" s="46">
        <v>298</v>
      </c>
      <c r="T21" s="46">
        <v>225</v>
      </c>
      <c r="U21" s="46">
        <v>156</v>
      </c>
      <c r="V21" s="46">
        <v>134</v>
      </c>
      <c r="W21" s="46">
        <v>154</v>
      </c>
      <c r="X21" s="46">
        <v>2</v>
      </c>
      <c r="Y21" s="48"/>
      <c r="Z21" s="5" t="s">
        <v>59</v>
      </c>
    </row>
    <row r="22" spans="1:26" s="44" customFormat="1" ht="21" customHeight="1">
      <c r="E22" s="49"/>
      <c r="F22" s="50"/>
      <c r="G22" s="51"/>
      <c r="H22" s="52"/>
      <c r="I22" s="50"/>
      <c r="J22" s="52"/>
      <c r="K22" s="53"/>
      <c r="L22" s="54"/>
      <c r="M22" s="53"/>
      <c r="N22" s="54"/>
      <c r="O22" s="53"/>
      <c r="P22" s="54"/>
      <c r="Q22" s="53"/>
      <c r="R22" s="54"/>
      <c r="S22" s="53"/>
      <c r="T22" s="54"/>
      <c r="U22" s="53"/>
      <c r="V22" s="53"/>
      <c r="W22" s="54"/>
      <c r="X22" s="53"/>
    </row>
    <row r="23" spans="1:26" s="40" customFormat="1" ht="21" customHeight="1">
      <c r="B23" s="40" t="s">
        <v>60</v>
      </c>
      <c r="E23" s="41">
        <f>SUM(F23:X23)</f>
        <v>259743</v>
      </c>
      <c r="F23" s="42">
        <f>SUM(F24:F34)</f>
        <v>15889</v>
      </c>
      <c r="G23" s="42">
        <f t="shared" ref="G23:X23" si="3">SUM(G24:G34)</f>
        <v>15359</v>
      </c>
      <c r="H23" s="42">
        <f t="shared" si="3"/>
        <v>17665</v>
      </c>
      <c r="I23" s="42">
        <f t="shared" si="3"/>
        <v>18891</v>
      </c>
      <c r="J23" s="42">
        <f t="shared" si="3"/>
        <v>18142</v>
      </c>
      <c r="K23" s="42">
        <f t="shared" si="3"/>
        <v>20302</v>
      </c>
      <c r="L23" s="42">
        <f t="shared" si="3"/>
        <v>20932</v>
      </c>
      <c r="M23" s="42">
        <f t="shared" si="3"/>
        <v>21836</v>
      </c>
      <c r="N23" s="42">
        <f t="shared" si="3"/>
        <v>20714</v>
      </c>
      <c r="O23" s="42">
        <f t="shared" si="3"/>
        <v>18634</v>
      </c>
      <c r="P23" s="42">
        <f t="shared" si="3"/>
        <v>16187</v>
      </c>
      <c r="Q23" s="42">
        <f t="shared" si="3"/>
        <v>13338</v>
      </c>
      <c r="R23" s="42">
        <f t="shared" si="3"/>
        <v>11059</v>
      </c>
      <c r="S23" s="42">
        <f t="shared" si="3"/>
        <v>8732</v>
      </c>
      <c r="T23" s="42">
        <f t="shared" si="3"/>
        <v>7141</v>
      </c>
      <c r="U23" s="42">
        <f t="shared" si="3"/>
        <v>5797</v>
      </c>
      <c r="V23" s="42">
        <f t="shared" si="3"/>
        <v>6771</v>
      </c>
      <c r="W23" s="42">
        <f t="shared" si="3"/>
        <v>2306</v>
      </c>
      <c r="X23" s="42">
        <f t="shared" si="3"/>
        <v>48</v>
      </c>
      <c r="Z23" s="40" t="s">
        <v>61</v>
      </c>
    </row>
    <row r="24" spans="1:26" s="44" customFormat="1" ht="21" customHeight="1">
      <c r="A24" s="43" t="s">
        <v>38</v>
      </c>
      <c r="E24" s="45">
        <f t="shared" ref="E24:E34" si="4">SUM(F24:X24)</f>
        <v>62385</v>
      </c>
      <c r="F24" s="46">
        <v>3152</v>
      </c>
      <c r="G24" s="46">
        <v>3448</v>
      </c>
      <c r="H24" s="46">
        <v>4425</v>
      </c>
      <c r="I24" s="46">
        <v>4294</v>
      </c>
      <c r="J24" s="46">
        <v>3808</v>
      </c>
      <c r="K24" s="46">
        <v>4621</v>
      </c>
      <c r="L24" s="46">
        <v>4721</v>
      </c>
      <c r="M24" s="46">
        <v>5146</v>
      </c>
      <c r="N24" s="46">
        <v>4962</v>
      </c>
      <c r="O24" s="46">
        <v>4857</v>
      </c>
      <c r="P24" s="46">
        <v>4359</v>
      </c>
      <c r="Q24" s="46">
        <v>3502</v>
      </c>
      <c r="R24" s="46">
        <v>3001</v>
      </c>
      <c r="S24" s="46">
        <v>2336</v>
      </c>
      <c r="T24" s="46">
        <v>1880</v>
      </c>
      <c r="U24" s="46">
        <v>1563</v>
      </c>
      <c r="V24" s="46">
        <v>1834</v>
      </c>
      <c r="W24" s="46">
        <v>442</v>
      </c>
      <c r="X24" s="46">
        <v>34</v>
      </c>
      <c r="Z24" s="5" t="s">
        <v>39</v>
      </c>
    </row>
    <row r="25" spans="1:26" s="44" customFormat="1" ht="21" customHeight="1">
      <c r="A25" s="47" t="s">
        <v>40</v>
      </c>
      <c r="E25" s="45">
        <f t="shared" si="4"/>
        <v>17403</v>
      </c>
      <c r="F25" s="46">
        <v>1291</v>
      </c>
      <c r="G25" s="46">
        <v>1179</v>
      </c>
      <c r="H25" s="46">
        <v>1242</v>
      </c>
      <c r="I25" s="46">
        <v>1436</v>
      </c>
      <c r="J25" s="46">
        <v>1467</v>
      </c>
      <c r="K25" s="46">
        <v>1558</v>
      </c>
      <c r="L25" s="46">
        <v>1428</v>
      </c>
      <c r="M25" s="46">
        <v>1452</v>
      </c>
      <c r="N25" s="46">
        <v>1255</v>
      </c>
      <c r="O25" s="46">
        <v>1135</v>
      </c>
      <c r="P25" s="46">
        <v>936</v>
      </c>
      <c r="Q25" s="46">
        <v>765</v>
      </c>
      <c r="R25" s="46">
        <v>685</v>
      </c>
      <c r="S25" s="46">
        <v>448</v>
      </c>
      <c r="T25" s="46">
        <v>331</v>
      </c>
      <c r="U25" s="46">
        <v>310</v>
      </c>
      <c r="V25" s="46">
        <v>406</v>
      </c>
      <c r="W25" s="46">
        <v>79</v>
      </c>
      <c r="X25" s="46" t="s">
        <v>62</v>
      </c>
      <c r="Z25" s="5" t="s">
        <v>41</v>
      </c>
    </row>
    <row r="26" spans="1:26" s="44" customFormat="1" ht="21" customHeight="1">
      <c r="A26" s="47" t="s">
        <v>42</v>
      </c>
      <c r="E26" s="45">
        <f t="shared" si="4"/>
        <v>22316</v>
      </c>
      <c r="F26" s="46">
        <v>1405</v>
      </c>
      <c r="G26" s="46">
        <v>1242</v>
      </c>
      <c r="H26" s="46">
        <v>1435</v>
      </c>
      <c r="I26" s="46">
        <v>1589</v>
      </c>
      <c r="J26" s="46">
        <v>1536</v>
      </c>
      <c r="K26" s="46">
        <v>1713</v>
      </c>
      <c r="L26" s="46">
        <v>1789</v>
      </c>
      <c r="M26" s="46">
        <v>1901</v>
      </c>
      <c r="N26" s="46">
        <v>1740</v>
      </c>
      <c r="O26" s="46">
        <v>1545</v>
      </c>
      <c r="P26" s="46">
        <v>1357</v>
      </c>
      <c r="Q26" s="46">
        <v>1161</v>
      </c>
      <c r="R26" s="46">
        <v>926</v>
      </c>
      <c r="S26" s="46">
        <v>808</v>
      </c>
      <c r="T26" s="46">
        <v>713</v>
      </c>
      <c r="U26" s="46">
        <v>575</v>
      </c>
      <c r="V26" s="46">
        <v>672</v>
      </c>
      <c r="W26" s="46">
        <v>206</v>
      </c>
      <c r="X26" s="46">
        <v>3</v>
      </c>
      <c r="Z26" s="5" t="s">
        <v>43</v>
      </c>
    </row>
    <row r="27" spans="1:26" s="44" customFormat="1" ht="21" customHeight="1">
      <c r="A27" s="47" t="s">
        <v>44</v>
      </c>
      <c r="E27" s="45">
        <f t="shared" si="4"/>
        <v>15169</v>
      </c>
      <c r="F27" s="46">
        <v>1200</v>
      </c>
      <c r="G27" s="46">
        <v>1147</v>
      </c>
      <c r="H27" s="46">
        <v>1103</v>
      </c>
      <c r="I27" s="46">
        <v>1226</v>
      </c>
      <c r="J27" s="46">
        <v>1248</v>
      </c>
      <c r="K27" s="46">
        <v>1215</v>
      </c>
      <c r="L27" s="46">
        <v>1215</v>
      </c>
      <c r="M27" s="46">
        <v>1240</v>
      </c>
      <c r="N27" s="46">
        <v>1272</v>
      </c>
      <c r="O27" s="46">
        <v>996</v>
      </c>
      <c r="P27" s="46">
        <v>848</v>
      </c>
      <c r="Q27" s="46">
        <v>609</v>
      </c>
      <c r="R27" s="46">
        <v>480</v>
      </c>
      <c r="S27" s="46">
        <v>384</v>
      </c>
      <c r="T27" s="46">
        <v>360</v>
      </c>
      <c r="U27" s="46">
        <v>255</v>
      </c>
      <c r="V27" s="46">
        <v>244</v>
      </c>
      <c r="W27" s="46">
        <v>127</v>
      </c>
      <c r="X27" s="46" t="s">
        <v>62</v>
      </c>
      <c r="Z27" s="5" t="s">
        <v>45</v>
      </c>
    </row>
    <row r="28" spans="1:26" s="44" customFormat="1" ht="21" customHeight="1">
      <c r="A28" s="47" t="s">
        <v>46</v>
      </c>
      <c r="E28" s="45">
        <f t="shared" si="4"/>
        <v>42663</v>
      </c>
      <c r="F28" s="46">
        <v>2226</v>
      </c>
      <c r="G28" s="46">
        <v>2150</v>
      </c>
      <c r="H28" s="46">
        <v>2388</v>
      </c>
      <c r="I28" s="46">
        <v>2725</v>
      </c>
      <c r="J28" s="46">
        <v>2641</v>
      </c>
      <c r="K28" s="46">
        <v>3072</v>
      </c>
      <c r="L28" s="46">
        <v>3323</v>
      </c>
      <c r="M28" s="46">
        <v>3611</v>
      </c>
      <c r="N28" s="46">
        <v>3499</v>
      </c>
      <c r="O28" s="46">
        <v>3220</v>
      </c>
      <c r="P28" s="46">
        <v>2847</v>
      </c>
      <c r="Q28" s="46">
        <v>2541</v>
      </c>
      <c r="R28" s="46">
        <v>2247</v>
      </c>
      <c r="S28" s="46">
        <v>1777</v>
      </c>
      <c r="T28" s="46">
        <v>1347</v>
      </c>
      <c r="U28" s="46">
        <v>1161</v>
      </c>
      <c r="V28" s="46">
        <v>1380</v>
      </c>
      <c r="W28" s="46">
        <v>503</v>
      </c>
      <c r="X28" s="46">
        <v>5</v>
      </c>
      <c r="Z28" s="5" t="s">
        <v>47</v>
      </c>
    </row>
    <row r="29" spans="1:26" s="44" customFormat="1" ht="21" customHeight="1">
      <c r="A29" s="47" t="s">
        <v>48</v>
      </c>
      <c r="E29" s="45">
        <f t="shared" si="4"/>
        <v>25570</v>
      </c>
      <c r="F29" s="46">
        <v>1642</v>
      </c>
      <c r="G29" s="46">
        <v>1666</v>
      </c>
      <c r="H29" s="46">
        <v>1802</v>
      </c>
      <c r="I29" s="46">
        <v>1832</v>
      </c>
      <c r="J29" s="46">
        <v>1812</v>
      </c>
      <c r="K29" s="46">
        <v>1983</v>
      </c>
      <c r="L29" s="46">
        <v>2070</v>
      </c>
      <c r="M29" s="46">
        <v>2024</v>
      </c>
      <c r="N29" s="46">
        <v>1947</v>
      </c>
      <c r="O29" s="46">
        <v>1738</v>
      </c>
      <c r="P29" s="46">
        <v>1503</v>
      </c>
      <c r="Q29" s="46">
        <v>1263</v>
      </c>
      <c r="R29" s="46">
        <v>997</v>
      </c>
      <c r="S29" s="46">
        <v>882</v>
      </c>
      <c r="T29" s="46">
        <v>762</v>
      </c>
      <c r="U29" s="46">
        <v>554</v>
      </c>
      <c r="V29" s="46">
        <v>680</v>
      </c>
      <c r="W29" s="46">
        <v>412</v>
      </c>
      <c r="X29" s="46">
        <v>1</v>
      </c>
      <c r="Z29" s="5" t="s">
        <v>49</v>
      </c>
    </row>
    <row r="30" spans="1:26" s="44" customFormat="1" ht="21" customHeight="1">
      <c r="A30" s="47" t="s">
        <v>50</v>
      </c>
      <c r="E30" s="45">
        <f t="shared" si="4"/>
        <v>8532</v>
      </c>
      <c r="F30" s="46">
        <v>547</v>
      </c>
      <c r="G30" s="46">
        <v>471</v>
      </c>
      <c r="H30" s="46">
        <v>514</v>
      </c>
      <c r="I30" s="46">
        <v>647</v>
      </c>
      <c r="J30" s="46">
        <v>662</v>
      </c>
      <c r="K30" s="46">
        <v>627</v>
      </c>
      <c r="L30" s="46">
        <v>737</v>
      </c>
      <c r="M30" s="46">
        <v>818</v>
      </c>
      <c r="N30" s="46">
        <v>803</v>
      </c>
      <c r="O30" s="46">
        <v>674</v>
      </c>
      <c r="P30" s="46">
        <v>541</v>
      </c>
      <c r="Q30" s="46">
        <v>418</v>
      </c>
      <c r="R30" s="46">
        <v>314</v>
      </c>
      <c r="S30" s="46">
        <v>232</v>
      </c>
      <c r="T30" s="46">
        <v>190</v>
      </c>
      <c r="U30" s="46">
        <v>155</v>
      </c>
      <c r="V30" s="46">
        <v>169</v>
      </c>
      <c r="W30" s="46">
        <v>12</v>
      </c>
      <c r="X30" s="46">
        <v>1</v>
      </c>
      <c r="Z30" s="5" t="s">
        <v>51</v>
      </c>
    </row>
    <row r="31" spans="1:26" s="44" customFormat="1" ht="21" customHeight="1">
      <c r="A31" s="47" t="s">
        <v>52</v>
      </c>
      <c r="E31" s="45">
        <f t="shared" si="4"/>
        <v>22982</v>
      </c>
      <c r="F31" s="46">
        <v>1557</v>
      </c>
      <c r="G31" s="46">
        <v>1585</v>
      </c>
      <c r="H31" s="46">
        <v>1852</v>
      </c>
      <c r="I31" s="46">
        <v>1866</v>
      </c>
      <c r="J31" s="46">
        <v>1747</v>
      </c>
      <c r="K31" s="46">
        <v>1938</v>
      </c>
      <c r="L31" s="46">
        <v>1931</v>
      </c>
      <c r="M31" s="46">
        <v>1998</v>
      </c>
      <c r="N31" s="46">
        <v>1865</v>
      </c>
      <c r="O31" s="46">
        <v>1475</v>
      </c>
      <c r="P31" s="46">
        <v>1267</v>
      </c>
      <c r="Q31" s="46">
        <v>977</v>
      </c>
      <c r="R31" s="46">
        <v>767</v>
      </c>
      <c r="S31" s="46">
        <v>587</v>
      </c>
      <c r="T31" s="46">
        <v>511</v>
      </c>
      <c r="U31" s="46">
        <v>382</v>
      </c>
      <c r="V31" s="46">
        <v>460</v>
      </c>
      <c r="W31" s="46">
        <v>216</v>
      </c>
      <c r="X31" s="46">
        <v>1</v>
      </c>
      <c r="Z31" s="5" t="s">
        <v>53</v>
      </c>
    </row>
    <row r="32" spans="1:26" s="44" customFormat="1" ht="21" customHeight="1">
      <c r="A32" s="47" t="s">
        <v>54</v>
      </c>
      <c r="E32" s="45">
        <f t="shared" si="4"/>
        <v>12695</v>
      </c>
      <c r="F32" s="46">
        <v>849</v>
      </c>
      <c r="G32" s="46">
        <v>803</v>
      </c>
      <c r="H32" s="46">
        <v>911</v>
      </c>
      <c r="I32" s="46">
        <v>924</v>
      </c>
      <c r="J32" s="46">
        <v>963</v>
      </c>
      <c r="K32" s="46">
        <v>1010</v>
      </c>
      <c r="L32" s="46">
        <v>1068</v>
      </c>
      <c r="M32" s="46">
        <v>1012</v>
      </c>
      <c r="N32" s="46">
        <v>938</v>
      </c>
      <c r="O32" s="46">
        <v>816</v>
      </c>
      <c r="P32" s="46">
        <v>724</v>
      </c>
      <c r="Q32" s="46">
        <v>639</v>
      </c>
      <c r="R32" s="46">
        <v>495</v>
      </c>
      <c r="S32" s="46">
        <v>419</v>
      </c>
      <c r="T32" s="46">
        <v>355</v>
      </c>
      <c r="U32" s="46">
        <v>286</v>
      </c>
      <c r="V32" s="46">
        <v>337</v>
      </c>
      <c r="W32" s="46">
        <v>144</v>
      </c>
      <c r="X32" s="46">
        <v>2</v>
      </c>
      <c r="Y32" s="48"/>
      <c r="Z32" s="5" t="s">
        <v>55</v>
      </c>
    </row>
    <row r="33" spans="1:26" s="44" customFormat="1" ht="21" customHeight="1">
      <c r="A33" s="47" t="s">
        <v>56</v>
      </c>
      <c r="E33" s="45">
        <f t="shared" si="4"/>
        <v>17124</v>
      </c>
      <c r="F33" s="46">
        <v>1280</v>
      </c>
      <c r="G33" s="46">
        <v>1003</v>
      </c>
      <c r="H33" s="46">
        <v>1193</v>
      </c>
      <c r="I33" s="46">
        <v>1349</v>
      </c>
      <c r="J33" s="46">
        <v>1302</v>
      </c>
      <c r="K33" s="46">
        <v>1470</v>
      </c>
      <c r="L33" s="46">
        <v>1540</v>
      </c>
      <c r="M33" s="46">
        <v>1431</v>
      </c>
      <c r="N33" s="46">
        <v>1349</v>
      </c>
      <c r="O33" s="46">
        <v>1175</v>
      </c>
      <c r="P33" s="46">
        <v>972</v>
      </c>
      <c r="Q33" s="46">
        <v>844</v>
      </c>
      <c r="R33" s="46">
        <v>668</v>
      </c>
      <c r="S33" s="46">
        <v>464</v>
      </c>
      <c r="T33" s="46">
        <v>374</v>
      </c>
      <c r="U33" s="46">
        <v>295</v>
      </c>
      <c r="V33" s="46">
        <v>341</v>
      </c>
      <c r="W33" s="46">
        <v>73</v>
      </c>
      <c r="X33" s="46">
        <v>1</v>
      </c>
      <c r="Y33" s="48"/>
      <c r="Z33" s="5" t="s">
        <v>57</v>
      </c>
    </row>
    <row r="34" spans="1:26" s="44" customFormat="1" ht="21" customHeight="1">
      <c r="A34" s="47" t="s">
        <v>58</v>
      </c>
      <c r="E34" s="45">
        <f t="shared" si="4"/>
        <v>12904</v>
      </c>
      <c r="F34" s="46">
        <v>740</v>
      </c>
      <c r="G34" s="46">
        <v>665</v>
      </c>
      <c r="H34" s="46">
        <v>800</v>
      </c>
      <c r="I34" s="46">
        <v>1003</v>
      </c>
      <c r="J34" s="46">
        <v>956</v>
      </c>
      <c r="K34" s="46">
        <v>1095</v>
      </c>
      <c r="L34" s="46">
        <v>1110</v>
      </c>
      <c r="M34" s="46">
        <v>1203</v>
      </c>
      <c r="N34" s="46">
        <v>1084</v>
      </c>
      <c r="O34" s="46">
        <v>1003</v>
      </c>
      <c r="P34" s="46">
        <v>833</v>
      </c>
      <c r="Q34" s="46">
        <v>619</v>
      </c>
      <c r="R34" s="46">
        <v>479</v>
      </c>
      <c r="S34" s="46">
        <v>395</v>
      </c>
      <c r="T34" s="46">
        <v>318</v>
      </c>
      <c r="U34" s="46">
        <v>261</v>
      </c>
      <c r="V34" s="46">
        <v>248</v>
      </c>
      <c r="W34" s="46">
        <v>92</v>
      </c>
      <c r="X34" s="46" t="s">
        <v>62</v>
      </c>
      <c r="Y34" s="48"/>
      <c r="Z34" s="5" t="s">
        <v>59</v>
      </c>
    </row>
    <row r="35" spans="1:26" ht="4.5" customHeight="1">
      <c r="A35" s="32"/>
      <c r="B35" s="32"/>
      <c r="C35" s="32"/>
      <c r="D35" s="32"/>
      <c r="E35" s="55"/>
      <c r="F35" s="56"/>
      <c r="G35" s="57"/>
      <c r="H35" s="55"/>
      <c r="I35" s="56"/>
      <c r="J35" s="57"/>
      <c r="K35" s="58"/>
      <c r="L35" s="56"/>
      <c r="M35" s="58"/>
      <c r="N35" s="55"/>
      <c r="O35" s="56"/>
      <c r="P35" s="57"/>
      <c r="Q35" s="56"/>
      <c r="R35" s="58"/>
      <c r="S35" s="56"/>
      <c r="T35" s="58"/>
      <c r="U35" s="56"/>
      <c r="V35" s="56"/>
      <c r="W35" s="58"/>
      <c r="X35" s="56"/>
      <c r="Y35" s="32"/>
      <c r="Z35" s="32"/>
    </row>
    <row r="36" spans="1:26" ht="4.5" customHeight="1"/>
    <row r="37" spans="1:26" s="59" customFormat="1" ht="18.75" customHeight="1">
      <c r="E37" s="59" t="s">
        <v>63</v>
      </c>
      <c r="R37" s="59" t="s">
        <v>64</v>
      </c>
    </row>
    <row r="38" spans="1:26" s="59" customFormat="1" ht="20.25" customHeight="1">
      <c r="E38" s="59" t="s">
        <v>65</v>
      </c>
      <c r="R38" s="59" t="s">
        <v>66</v>
      </c>
    </row>
  </sheetData>
  <mergeCells count="5">
    <mergeCell ref="A4:D8"/>
    <mergeCell ref="F4:X4"/>
    <mergeCell ref="Y4:Z8"/>
    <mergeCell ref="A9:D9"/>
    <mergeCell ref="Y9:Z9"/>
  </mergeCells>
  <printOptions horizontalCentered="1"/>
  <pageMargins left="0.35433070866141736" right="0.15748031496062992" top="0.86614173228346458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2012-01-20T08:11:44Z</dcterms:created>
  <dcterms:modified xsi:type="dcterms:W3CDTF">2012-01-20T08:12:08Z</dcterms:modified>
</cp:coreProperties>
</file>