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-6.2" sheetId="1" r:id="rId1"/>
  </sheets>
  <calcPr calcId="125725"/>
</workbook>
</file>

<file path=xl/calcChain.xml><?xml version="1.0" encoding="utf-8"?>
<calcChain xmlns="http://schemas.openxmlformats.org/spreadsheetml/2006/main">
  <c r="Q18" i="1"/>
  <c r="O18"/>
  <c r="M18"/>
  <c r="K18"/>
  <c r="I18"/>
  <c r="G18"/>
  <c r="Q17"/>
  <c r="O17"/>
  <c r="M17"/>
  <c r="K17"/>
  <c r="I17"/>
  <c r="G17"/>
  <c r="Q16"/>
  <c r="O16"/>
  <c r="M16"/>
  <c r="K16"/>
  <c r="I16"/>
  <c r="G16"/>
  <c r="Q15"/>
  <c r="O15"/>
  <c r="M15"/>
  <c r="K15"/>
  <c r="I15"/>
  <c r="G15"/>
  <c r="Q14"/>
  <c r="O14"/>
  <c r="M14"/>
  <c r="K14"/>
  <c r="I14"/>
  <c r="G14"/>
  <c r="Q13"/>
  <c r="O13"/>
  <c r="M13"/>
  <c r="K13"/>
  <c r="I13"/>
  <c r="G13"/>
  <c r="Q12"/>
  <c r="O12"/>
  <c r="M12"/>
  <c r="K12"/>
  <c r="I12"/>
  <c r="G12"/>
  <c r="P11"/>
  <c r="Q11" s="1"/>
  <c r="N11"/>
  <c r="O11" s="1"/>
  <c r="M11"/>
  <c r="K11"/>
  <c r="I11"/>
  <c r="G11"/>
  <c r="F11"/>
  <c r="P10"/>
  <c r="Q10" s="1"/>
  <c r="O10"/>
  <c r="N10"/>
  <c r="M10"/>
  <c r="K10"/>
  <c r="I10"/>
  <c r="G10"/>
</calcChain>
</file>

<file path=xl/sharedStrings.xml><?xml version="1.0" encoding="utf-8"?>
<sst xmlns="http://schemas.openxmlformats.org/spreadsheetml/2006/main" count="87" uniqueCount="62">
  <si>
    <t>ตาราง</t>
  </si>
  <si>
    <t>รายได้เฉลี่ยต่อเดือนต่อครัวเรือน จำแนกตามแหล่งที่มาของรายได้ และภาค พ.ศ. 2553</t>
  </si>
  <si>
    <t>TABLE</t>
  </si>
  <si>
    <t>AVERAGE MONTHLY INCOME  PER HOUSEHOLD BY SOURCE OF INCOME AND REGION: 2010</t>
  </si>
  <si>
    <t>แหล่งที่มาของรายได้</t>
  </si>
  <si>
    <t xml:space="preserve">   ทั่วราชอาณาจักร    </t>
  </si>
  <si>
    <t xml:space="preserve">   กรุงเทพมหานคร</t>
  </si>
  <si>
    <r>
      <t>ภาคกลาง</t>
    </r>
    <r>
      <rPr>
        <vertAlign val="superscript"/>
        <sz val="14"/>
        <rFont val="AngsanaUPC"/>
        <family val="1"/>
        <charset val="222"/>
      </rPr>
      <t>2/</t>
    </r>
    <r>
      <rPr>
        <vertAlign val="superscript"/>
        <sz val="11"/>
        <rFont val="AngsanaUPC"/>
        <family val="1"/>
        <charset val="222"/>
      </rPr>
      <t xml:space="preserve">   </t>
    </r>
    <r>
      <rPr>
        <sz val="11"/>
        <rFont val="AngsanaUPC"/>
        <family val="1"/>
        <charset val="222"/>
      </rPr>
      <t xml:space="preserve">                                    </t>
    </r>
  </si>
  <si>
    <t>ภาคเหนือ</t>
  </si>
  <si>
    <t>ภาคตะวันออกเฉียงเหนือ</t>
  </si>
  <si>
    <t>ภาคใต้</t>
  </si>
  <si>
    <t>Source of income</t>
  </si>
  <si>
    <t>Whole Kingdom</t>
  </si>
  <si>
    <r>
      <t>และ 3 จังหวัด</t>
    </r>
    <r>
      <rPr>
        <vertAlign val="superscript"/>
        <sz val="14"/>
        <rFont val="AngsanaUPC"/>
        <family val="1"/>
        <charset val="222"/>
      </rPr>
      <t>1/</t>
    </r>
    <r>
      <rPr>
        <sz val="14"/>
        <rFont val="AngsanaUPC"/>
        <family val="1"/>
        <charset val="222"/>
      </rPr>
      <t xml:space="preserve"> </t>
    </r>
    <r>
      <rPr>
        <sz val="11"/>
        <rFont val="AngsanaUPC"/>
        <family val="1"/>
        <charset val="222"/>
      </rPr>
      <t xml:space="preserve">  </t>
    </r>
  </si>
  <si>
    <t>Central</t>
  </si>
  <si>
    <t>Northern</t>
  </si>
  <si>
    <t>Northeastern</t>
  </si>
  <si>
    <t>Southern</t>
  </si>
  <si>
    <t>Greater Bangkok</t>
  </si>
  <si>
    <t>Region</t>
  </si>
  <si>
    <t>บาท</t>
  </si>
  <si>
    <t xml:space="preserve">  ร้อยละ</t>
  </si>
  <si>
    <t xml:space="preserve">  ร้อยละ </t>
  </si>
  <si>
    <t xml:space="preserve">  ร้อยละ                %</t>
  </si>
  <si>
    <t>Baht</t>
  </si>
  <si>
    <t>%</t>
  </si>
  <si>
    <t xml:space="preserve">รายได้ทั้งสิ้นต่อเดือน </t>
  </si>
  <si>
    <t>Total monthly income</t>
  </si>
  <si>
    <t>รายได้ประจำ</t>
  </si>
  <si>
    <t>Total current income</t>
  </si>
  <si>
    <t>รายได้ที่เป็นตัวเงิน</t>
  </si>
  <si>
    <t>Money income</t>
  </si>
  <si>
    <t>ค่าจ้างและเงินเดือน</t>
  </si>
  <si>
    <t>Wages and salaries</t>
  </si>
  <si>
    <t>กำไรสุทธิจากการทำธุรกิจ</t>
  </si>
  <si>
    <t>Net profits from business</t>
  </si>
  <si>
    <t>กำไรสุทธิจากการทำการเกษตร</t>
  </si>
  <si>
    <t>Net profits from farming</t>
  </si>
  <si>
    <r>
      <t>เงินที่ได้รับเป็นการช่วยเหลือ</t>
    </r>
    <r>
      <rPr>
        <vertAlign val="superscript"/>
        <sz val="14"/>
        <rFont val="AngsanaUPC"/>
        <family val="1"/>
        <charset val="222"/>
      </rPr>
      <t>3/</t>
    </r>
  </si>
  <si>
    <r>
      <t>From current transfers</t>
    </r>
    <r>
      <rPr>
        <vertAlign val="superscript"/>
        <sz val="14"/>
        <rFont val="AngsanaUPC"/>
        <family val="1"/>
        <charset val="222"/>
      </rPr>
      <t>3/</t>
    </r>
  </si>
  <si>
    <t>รายได้จากทรัพย์สิน</t>
  </si>
  <si>
    <t>From property income</t>
  </si>
  <si>
    <r>
      <t>รายได้ที่ไม่เป็นตัวเงิน</t>
    </r>
    <r>
      <rPr>
        <b/>
        <vertAlign val="superscript"/>
        <sz val="14"/>
        <rFont val="AngsanaUPC"/>
        <family val="1"/>
        <charset val="222"/>
      </rPr>
      <t>4/</t>
    </r>
  </si>
  <si>
    <r>
      <t>Non-money income</t>
    </r>
    <r>
      <rPr>
        <b/>
        <vertAlign val="superscript"/>
        <sz val="14"/>
        <rFont val="AngsanaUPC"/>
        <family val="1"/>
        <charset val="222"/>
      </rPr>
      <t>4/</t>
    </r>
  </si>
  <si>
    <t xml:space="preserve">รายได้ไม่ประจำ (ที่เป็นตัวเงิน) </t>
  </si>
  <si>
    <t>Non - current money income</t>
  </si>
  <si>
    <t>1/</t>
  </si>
  <si>
    <t xml:space="preserve"> รวมจังหวัดนนทบุรี ปทุมธานี และสมุทรปราการ</t>
  </si>
  <si>
    <t xml:space="preserve"> Includes Nonthaburi, Pathum Thani and Samut Prakan.</t>
  </si>
  <si>
    <t>2/</t>
  </si>
  <si>
    <t xml:space="preserve"> ไม่รวมกรุงเทพมหานคร นนทบุรี ปทุมธานี และสมุทรปราการ</t>
  </si>
  <si>
    <t xml:space="preserve"> Excludes Bangkok, Nonthaburi, Pathum Thani and Samut Prakan.</t>
  </si>
  <si>
    <t>3/</t>
  </si>
  <si>
    <t xml:space="preserve"> รวมบำเหน็จ / บำนาญ เบี้ยหวัด และเงินสงเคราะห์ เงินชดเชย / เงินทดแทนการออกจากงาน</t>
  </si>
  <si>
    <t xml:space="preserve"> Includes persion / annuities and other assistance, work compensation and terminated Payment.</t>
  </si>
  <si>
    <t>4/</t>
  </si>
  <si>
    <t xml:space="preserve"> รวมค่าประเมินค่าเช่าบ้านที่ไม่เสียเงิน (รวมบ้านของตนเอง)</t>
  </si>
  <si>
    <t xml:space="preserve"> Includes estimated rental value of dwelling (include owned dwelling).</t>
  </si>
  <si>
    <t>ที่มา:</t>
  </si>
  <si>
    <t xml:space="preserve">  การสำรวจภาวะเศรษฐกิจและสังคมของครัวเรือน พ.ศ. 2553 สำนักงานสถิติแห่งชาติ</t>
  </si>
  <si>
    <t>Source:</t>
  </si>
  <si>
    <t xml:space="preserve"> The 2010 Household Socio-economic Survey,  National Statistical Office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</si>
</sst>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#,##0__"/>
  </numFmts>
  <fonts count="20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5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1"/>
      <name val="Cordia New"/>
      <family val="2"/>
    </font>
    <font>
      <sz val="11"/>
      <name val="AngsanaUPC"/>
      <family val="1"/>
      <charset val="222"/>
    </font>
    <font>
      <vertAlign val="superscript"/>
      <sz val="14"/>
      <name val="AngsanaUPC"/>
      <family val="1"/>
      <charset val="222"/>
    </font>
    <font>
      <vertAlign val="superscript"/>
      <sz val="11"/>
      <name val="AngsanaUPC"/>
      <family val="1"/>
      <charset val="222"/>
    </font>
    <font>
      <b/>
      <sz val="11"/>
      <name val="AngsanaUPC"/>
      <family val="1"/>
      <charset val="222"/>
    </font>
    <font>
      <sz val="10"/>
      <name val="Arial"/>
      <family val="2"/>
    </font>
    <font>
      <b/>
      <sz val="12"/>
      <name val="Angsana New"/>
      <family val="1"/>
    </font>
    <font>
      <sz val="12"/>
      <name val="Angsana New"/>
      <family val="1"/>
    </font>
    <font>
      <b/>
      <vertAlign val="superscript"/>
      <sz val="14"/>
      <name val="AngsanaUPC"/>
      <family val="1"/>
      <charset val="222"/>
    </font>
    <font>
      <sz val="8"/>
      <name val="Times New Roman"/>
    </font>
    <font>
      <sz val="12"/>
      <name val="AngsanaUPC"/>
      <family val="1"/>
    </font>
    <font>
      <b/>
      <sz val="16"/>
      <name val="AngsanaUPC"/>
    </font>
    <font>
      <b/>
      <sz val="16"/>
      <name val="AngsanaUPC"/>
      <family val="1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8">
    <xf numFmtId="0" fontId="0" fillId="0" borderId="0"/>
    <xf numFmtId="0" fontId="1" fillId="0" borderId="0"/>
    <xf numFmtId="43" fontId="11" fillId="0" borderId="0" applyFont="0" applyFill="0" applyBorder="0" applyAlignment="0" applyProtection="0"/>
    <xf numFmtId="0" fontId="15" fillId="0" borderId="0"/>
    <xf numFmtId="0" fontId="16" fillId="0" borderId="0"/>
    <xf numFmtId="0" fontId="17" fillId="0" borderId="0"/>
    <xf numFmtId="0" fontId="18" fillId="0" borderId="0"/>
    <xf numFmtId="0" fontId="1" fillId="0" borderId="0"/>
  </cellStyleXfs>
  <cellXfs count="55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Border="1"/>
    <xf numFmtId="0" fontId="3" fillId="0" borderId="0" xfId="1" applyFont="1"/>
    <xf numFmtId="0" fontId="4" fillId="0" borderId="0" xfId="1" applyFont="1"/>
    <xf numFmtId="0" fontId="4" fillId="0" borderId="0" xfId="1" applyFont="1" applyAlignment="1">
      <alignment horizontal="center"/>
    </xf>
    <xf numFmtId="0" fontId="3" fillId="0" borderId="0" xfId="1" applyFont="1" applyBorder="1"/>
    <xf numFmtId="0" fontId="5" fillId="0" borderId="0" xfId="1" applyFont="1"/>
    <xf numFmtId="0" fontId="5" fillId="0" borderId="0" xfId="1" applyFont="1" applyBorder="1"/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0" xfId="1" applyFont="1" applyBorder="1"/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8" xfId="1" applyFont="1" applyBorder="1" applyAlignment="1">
      <alignment vertical="center"/>
    </xf>
    <xf numFmtId="0" fontId="6" fillId="0" borderId="6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10" fillId="0" borderId="4" xfId="1" applyFont="1" applyBorder="1"/>
    <xf numFmtId="0" fontId="10" fillId="0" borderId="0" xfId="1" applyFont="1" applyBorder="1"/>
    <xf numFmtId="187" fontId="12" fillId="0" borderId="11" xfId="2" applyNumberFormat="1" applyFont="1" applyBorder="1" applyAlignment="1">
      <alignment horizontal="right" vertical="center"/>
    </xf>
    <xf numFmtId="188" fontId="12" fillId="0" borderId="11" xfId="2" applyNumberFormat="1" applyFont="1" applyBorder="1" applyAlignment="1">
      <alignment horizontal="right" vertical="center"/>
    </xf>
    <xf numFmtId="0" fontId="10" fillId="0" borderId="5" xfId="1" applyFont="1" applyBorder="1"/>
    <xf numFmtId="189" fontId="12" fillId="0" borderId="11" xfId="1" applyNumberFormat="1" applyFont="1" applyBorder="1" applyAlignment="1">
      <alignment horizontal="right" vertical="center"/>
    </xf>
    <xf numFmtId="0" fontId="7" fillId="0" borderId="4" xfId="1" applyFont="1" applyBorder="1"/>
    <xf numFmtId="189" fontId="13" fillId="0" borderId="11" xfId="1" applyNumberFormat="1" applyFont="1" applyBorder="1" applyAlignment="1">
      <alignment horizontal="right" vertical="center"/>
    </xf>
    <xf numFmtId="188" fontId="13" fillId="0" borderId="11" xfId="2" applyNumberFormat="1" applyFont="1" applyBorder="1" applyAlignment="1">
      <alignment horizontal="right" vertical="center"/>
    </xf>
    <xf numFmtId="0" fontId="7" fillId="0" borderId="5" xfId="1" applyFont="1" applyBorder="1"/>
    <xf numFmtId="0" fontId="7" fillId="0" borderId="6" xfId="1" applyFont="1" applyBorder="1"/>
    <xf numFmtId="0" fontId="7" fillId="0" borderId="9" xfId="1" applyFont="1" applyBorder="1"/>
    <xf numFmtId="0" fontId="7" fillId="0" borderId="10" xfId="1" applyFont="1" applyBorder="1"/>
    <xf numFmtId="188" fontId="7" fillId="0" borderId="10" xfId="1" applyNumberFormat="1" applyFont="1" applyBorder="1"/>
    <xf numFmtId="0" fontId="7" fillId="0" borderId="7" xfId="1" applyFont="1" applyBorder="1"/>
    <xf numFmtId="0" fontId="7" fillId="0" borderId="0" xfId="1" applyFont="1"/>
    <xf numFmtId="0" fontId="7" fillId="0" borderId="0" xfId="1" applyFont="1" applyAlignment="1">
      <alignment horizontal="right"/>
    </xf>
  </cellXfs>
  <cellStyles count="8">
    <cellStyle name="Enghead" xfId="3"/>
    <cellStyle name="Thaihead" xfId="4"/>
    <cellStyle name="Title" xfId="5"/>
    <cellStyle name="เครื่องหมายจุลภาค 2" xfId="2"/>
    <cellStyle name="ชื่อเรื่อง 2" xfId="6"/>
    <cellStyle name="ปกติ" xfId="0" builtinId="0"/>
    <cellStyle name="ปกติ 2" xfId="7"/>
    <cellStyle name="ปกติ_บทที่ 6 สถิติรายได้และรายจ่ายของครัวเรือน_Y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0</xdr:row>
      <xdr:rowOff>0</xdr:rowOff>
    </xdr:from>
    <xdr:to>
      <xdr:col>24</xdr:col>
      <xdr:colOff>266700</xdr:colOff>
      <xdr:row>25</xdr:row>
      <xdr:rowOff>247650</xdr:rowOff>
    </xdr:to>
    <xdr:grpSp>
      <xdr:nvGrpSpPr>
        <xdr:cNvPr id="2" name="กลุ่ม 6"/>
        <xdr:cNvGrpSpPr>
          <a:grpSpLocks/>
        </xdr:cNvGrpSpPr>
      </xdr:nvGrpSpPr>
      <xdr:grpSpPr bwMode="auto">
        <a:xfrm>
          <a:off x="11330609" y="0"/>
          <a:ext cx="266700" cy="6658389"/>
          <a:chOff x="9725025" y="28575"/>
          <a:chExt cx="266700" cy="6638925"/>
        </a:xfrm>
      </xdr:grpSpPr>
      <xdr:grpSp>
        <xdr:nvGrpSpPr>
          <xdr:cNvPr id="3" name="Group 4"/>
          <xdr:cNvGrpSpPr>
            <a:grpSpLocks/>
          </xdr:cNvGrpSpPr>
        </xdr:nvGrpSpPr>
        <xdr:grpSpPr bwMode="auto">
          <a:xfrm rot="-2472">
            <a:off x="9725025" y="28575"/>
            <a:ext cx="266700" cy="6638925"/>
            <a:chOff x="636" y="6"/>
            <a:chExt cx="25" cy="503"/>
          </a:xfrm>
        </xdr:grpSpPr>
        <xdr:sp macro="" textlink="">
          <xdr:nvSpPr>
            <xdr:cNvPr id="6" name="Rectangle 5"/>
            <xdr:cNvSpPr>
              <a:spLocks noChangeArrowheads="1"/>
            </xdr:cNvSpPr>
          </xdr:nvSpPr>
          <xdr:spPr bwMode="auto">
            <a:xfrm>
              <a:off x="636" y="7"/>
              <a:ext cx="25" cy="502"/>
            </a:xfrm>
            <a:prstGeom prst="rect">
              <a:avLst/>
            </a:prstGeom>
            <a:solidFill>
              <a:srgbClr val="FFCC99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7" name="Rectangle 6"/>
            <xdr:cNvSpPr>
              <a:spLocks noChangeArrowheads="1"/>
            </xdr:cNvSpPr>
          </xdr:nvSpPr>
          <xdr:spPr bwMode="auto">
            <a:xfrm>
              <a:off x="637" y="6"/>
              <a:ext cx="24" cy="30"/>
            </a:xfrm>
            <a:prstGeom prst="rect">
              <a:avLst/>
            </a:prstGeom>
            <a:solidFill>
              <a:srgbClr val="C0C0C0"/>
            </a:solidFill>
            <a:ln w="9525">
              <a:noFill/>
              <a:miter lim="800000"/>
              <a:headEnd/>
              <a:tailEnd/>
            </a:ln>
          </xdr:spPr>
        </xdr:sp>
      </xdr:grpSp>
      <xdr:sp macro="" textlink="">
        <xdr:nvSpPr>
          <xdr:cNvPr id="4" name="Text Box 7"/>
          <xdr:cNvSpPr txBox="1">
            <a:spLocks noChangeArrowheads="1"/>
          </xdr:cNvSpPr>
        </xdr:nvSpPr>
        <xdr:spPr bwMode="auto">
          <a:xfrm>
            <a:off x="9763125" y="502784"/>
            <a:ext cx="219075" cy="1963225"/>
          </a:xfrm>
          <a:prstGeom prst="rect">
            <a:avLst/>
          </a:prstGeom>
          <a:noFill/>
          <a:ln>
            <a:noFill/>
          </a:ln>
          <a:extLst>
            <a:ext uri="{909E8E84-426E-40DD-AFC4-6F175D3DCCD1}"/>
            <a:ext uri="{91240B29-F687-4F45-9708-019B960494DF}"/>
          </a:extLst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100" b="0" i="0" u="none" strike="noStrike" baseline="0">
                <a:solidFill>
                  <a:srgbClr val="000000"/>
                </a:solidFill>
                <a:latin typeface="JasmineUPC"/>
                <a:cs typeface="JasmineUPC"/>
              </a:rPr>
              <a:t> สถิติรายได้และรายจ่ายของครัวเรือน</a:t>
            </a:r>
          </a:p>
        </xdr:txBody>
      </xdr:sp>
      <xdr:sp macro="" textlink="">
        <xdr:nvSpPr>
          <xdr:cNvPr id="5" name="Text Box 3"/>
          <xdr:cNvSpPr txBox="1">
            <a:spLocks noChangeArrowheads="1"/>
          </xdr:cNvSpPr>
        </xdr:nvSpPr>
        <xdr:spPr bwMode="auto">
          <a:xfrm>
            <a:off x="9734550" y="123417"/>
            <a:ext cx="247650" cy="417304"/>
          </a:xfrm>
          <a:prstGeom prst="rect">
            <a:avLst/>
          </a:prstGeom>
          <a:noFill/>
          <a:ln>
            <a:noFill/>
          </a:ln>
          <a:extLst>
            <a:ext uri="{909E8E84-426E-40DD-AFC4-6F175D3DCCD1}"/>
            <a:ext uri="{91240B29-F687-4F45-9708-019B960494DF}"/>
          </a:extLst>
        </xdr:spPr>
        <xdr:txBody>
          <a:bodyPr vertOverflow="clip" vert="vert" wrap="square" lIns="27432" tIns="45720" rIns="0" bIns="0" anchor="b" upright="1"/>
          <a:lstStyle/>
          <a:p>
            <a:pPr algn="l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8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U25"/>
  <sheetViews>
    <sheetView showGridLines="0" tabSelected="1" zoomScale="115" zoomScaleNormal="115" workbookViewId="0"/>
  </sheetViews>
  <sheetFormatPr defaultRowHeight="21"/>
  <cols>
    <col min="1" max="1" width="1.5" style="8" customWidth="1"/>
    <col min="2" max="2" width="1.75" style="8" customWidth="1"/>
    <col min="3" max="3" width="3.5" style="8" customWidth="1"/>
    <col min="4" max="4" width="3.625" style="8" customWidth="1"/>
    <col min="5" max="5" width="14.25" style="8" customWidth="1"/>
    <col min="6" max="17" width="6.5" style="8" customWidth="1"/>
    <col min="18" max="18" width="1.875" style="8" customWidth="1"/>
    <col min="19" max="19" width="2" style="8" customWidth="1"/>
    <col min="20" max="20" width="17.625" style="8" customWidth="1"/>
    <col min="21" max="21" width="2.875" style="9" customWidth="1"/>
    <col min="22" max="22" width="3.625" style="9" customWidth="1"/>
    <col min="23" max="16384" width="9" style="9"/>
  </cols>
  <sheetData>
    <row r="1" spans="1:21" s="3" customFormat="1" ht="21.75">
      <c r="A1" s="1"/>
      <c r="B1" s="1" t="s">
        <v>0</v>
      </c>
      <c r="C1" s="1"/>
      <c r="D1" s="2">
        <v>6.2</v>
      </c>
      <c r="E1" s="1" t="s">
        <v>1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1" s="7" customFormat="1">
      <c r="A2" s="4"/>
      <c r="B2" s="5" t="s">
        <v>2</v>
      </c>
      <c r="C2" s="5"/>
      <c r="D2" s="6">
        <v>6.2</v>
      </c>
      <c r="E2" s="5" t="s">
        <v>3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1" ht="6" customHeight="1"/>
    <row r="4" spans="1:21" s="18" customFormat="1" ht="20.25" customHeight="1">
      <c r="A4" s="10" t="s">
        <v>4</v>
      </c>
      <c r="B4" s="11"/>
      <c r="C4" s="11"/>
      <c r="D4" s="11"/>
      <c r="E4" s="12"/>
      <c r="F4" s="13" t="s">
        <v>5</v>
      </c>
      <c r="G4" s="14"/>
      <c r="H4" s="13" t="s">
        <v>6</v>
      </c>
      <c r="I4" s="14"/>
      <c r="J4" s="13" t="s">
        <v>7</v>
      </c>
      <c r="K4" s="14"/>
      <c r="L4" s="13" t="s">
        <v>8</v>
      </c>
      <c r="M4" s="14"/>
      <c r="N4" s="13" t="s">
        <v>9</v>
      </c>
      <c r="O4" s="14"/>
      <c r="P4" s="13" t="s">
        <v>10</v>
      </c>
      <c r="Q4" s="14"/>
      <c r="R4" s="15" t="s">
        <v>11</v>
      </c>
      <c r="S4" s="16"/>
      <c r="T4" s="17"/>
    </row>
    <row r="5" spans="1:21" s="18" customFormat="1" ht="20.25" customHeight="1">
      <c r="A5" s="19"/>
      <c r="B5" s="20"/>
      <c r="C5" s="20"/>
      <c r="D5" s="20"/>
      <c r="E5" s="21"/>
      <c r="F5" s="22" t="s">
        <v>12</v>
      </c>
      <c r="G5" s="23"/>
      <c r="H5" s="22" t="s">
        <v>13</v>
      </c>
      <c r="I5" s="23"/>
      <c r="J5" s="22" t="s">
        <v>14</v>
      </c>
      <c r="K5" s="23"/>
      <c r="L5" s="22" t="s">
        <v>15</v>
      </c>
      <c r="M5" s="23"/>
      <c r="N5" s="22" t="s">
        <v>16</v>
      </c>
      <c r="O5" s="23"/>
      <c r="P5" s="22" t="s">
        <v>17</v>
      </c>
      <c r="Q5" s="23"/>
      <c r="R5" s="24"/>
      <c r="S5" s="25"/>
      <c r="T5" s="26"/>
    </row>
    <row r="6" spans="1:21" s="18" customFormat="1" ht="20.25" customHeight="1">
      <c r="A6" s="19"/>
      <c r="B6" s="20"/>
      <c r="C6" s="20"/>
      <c r="D6" s="20"/>
      <c r="E6" s="21"/>
      <c r="F6" s="27"/>
      <c r="G6" s="28"/>
      <c r="H6" s="27" t="s">
        <v>18</v>
      </c>
      <c r="I6" s="28"/>
      <c r="J6" s="27" t="s">
        <v>19</v>
      </c>
      <c r="K6" s="28"/>
      <c r="L6" s="27" t="s">
        <v>19</v>
      </c>
      <c r="M6" s="28"/>
      <c r="N6" s="27" t="s">
        <v>19</v>
      </c>
      <c r="O6" s="28"/>
      <c r="P6" s="27" t="s">
        <v>19</v>
      </c>
      <c r="Q6" s="28"/>
      <c r="R6" s="24"/>
      <c r="S6" s="25"/>
      <c r="T6" s="26"/>
    </row>
    <row r="7" spans="1:21" s="18" customFormat="1" ht="20.25" customHeight="1">
      <c r="A7" s="19"/>
      <c r="B7" s="20"/>
      <c r="C7" s="20"/>
      <c r="D7" s="20"/>
      <c r="E7" s="21"/>
      <c r="F7" s="29" t="s">
        <v>20</v>
      </c>
      <c r="G7" s="29" t="s">
        <v>21</v>
      </c>
      <c r="H7" s="29" t="s">
        <v>20</v>
      </c>
      <c r="I7" s="29" t="s">
        <v>21</v>
      </c>
      <c r="J7" s="29" t="s">
        <v>20</v>
      </c>
      <c r="K7" s="29" t="s">
        <v>21</v>
      </c>
      <c r="L7" s="29" t="s">
        <v>20</v>
      </c>
      <c r="M7" s="29" t="s">
        <v>22</v>
      </c>
      <c r="N7" s="29" t="s">
        <v>20</v>
      </c>
      <c r="O7" s="29" t="s">
        <v>22</v>
      </c>
      <c r="P7" s="29" t="s">
        <v>20</v>
      </c>
      <c r="Q7" s="30" t="s">
        <v>23</v>
      </c>
      <c r="R7" s="24"/>
      <c r="S7" s="25"/>
      <c r="T7" s="26"/>
    </row>
    <row r="8" spans="1:21" s="18" customFormat="1" ht="17.25" customHeight="1">
      <c r="A8" s="31"/>
      <c r="B8" s="32"/>
      <c r="C8" s="32"/>
      <c r="D8" s="32"/>
      <c r="E8" s="33"/>
      <c r="F8" s="34" t="s">
        <v>24</v>
      </c>
      <c r="G8" s="34" t="s">
        <v>25</v>
      </c>
      <c r="H8" s="34" t="s">
        <v>24</v>
      </c>
      <c r="I8" s="34" t="s">
        <v>25</v>
      </c>
      <c r="J8" s="34" t="s">
        <v>24</v>
      </c>
      <c r="K8" s="34" t="s">
        <v>25</v>
      </c>
      <c r="L8" s="34" t="s">
        <v>24</v>
      </c>
      <c r="M8" s="34" t="s">
        <v>25</v>
      </c>
      <c r="N8" s="34" t="s">
        <v>24</v>
      </c>
      <c r="O8" s="34" t="s">
        <v>25</v>
      </c>
      <c r="P8" s="34" t="s">
        <v>24</v>
      </c>
      <c r="Q8" s="34" t="s">
        <v>25</v>
      </c>
      <c r="R8" s="35"/>
      <c r="S8" s="36"/>
      <c r="T8" s="37"/>
    </row>
    <row r="9" spans="1:21" s="18" customFormat="1" ht="25.5" customHeight="1">
      <c r="A9" s="38" t="s">
        <v>26</v>
      </c>
      <c r="B9" s="39"/>
      <c r="C9" s="39"/>
      <c r="D9" s="39"/>
      <c r="E9" s="39"/>
      <c r="F9" s="40">
        <v>20904</v>
      </c>
      <c r="G9" s="41">
        <v>100</v>
      </c>
      <c r="H9" s="40">
        <v>37732</v>
      </c>
      <c r="I9" s="41">
        <v>100</v>
      </c>
      <c r="J9" s="40">
        <v>20960</v>
      </c>
      <c r="K9" s="41">
        <v>100</v>
      </c>
      <c r="L9" s="40">
        <v>15727</v>
      </c>
      <c r="M9" s="41">
        <v>100</v>
      </c>
      <c r="N9" s="40">
        <v>15358</v>
      </c>
      <c r="O9" s="41">
        <v>100</v>
      </c>
      <c r="P9" s="40">
        <v>22926</v>
      </c>
      <c r="Q9" s="41">
        <v>100</v>
      </c>
      <c r="R9" s="39" t="s">
        <v>27</v>
      </c>
      <c r="S9" s="39"/>
      <c r="T9" s="42"/>
    </row>
    <row r="10" spans="1:21" s="18" customFormat="1" ht="25.5" customHeight="1">
      <c r="A10" s="38" t="s">
        <v>28</v>
      </c>
      <c r="B10" s="39"/>
      <c r="C10" s="39"/>
      <c r="D10" s="39"/>
      <c r="E10" s="39"/>
      <c r="F10" s="43">
        <v>20554</v>
      </c>
      <c r="G10" s="41">
        <f t="shared" ref="G10:G18" si="0">SUM(F10/$F$9*100)</f>
        <v>98.32567929582855</v>
      </c>
      <c r="H10" s="43">
        <v>37554</v>
      </c>
      <c r="I10" s="41">
        <f t="shared" ref="I10:I18" si="1">SUM(H10/$H$9*100)</f>
        <v>99.528251881691929</v>
      </c>
      <c r="J10" s="43">
        <v>20669</v>
      </c>
      <c r="K10" s="41">
        <f t="shared" ref="K10:K18" si="2">SUM(J10/$J$9*100)</f>
        <v>98.611641221374043</v>
      </c>
      <c r="L10" s="43">
        <v>15289</v>
      </c>
      <c r="M10" s="41">
        <f t="shared" ref="M10:M18" si="3">SUM(L10/$L$9*100)</f>
        <v>97.214980606600108</v>
      </c>
      <c r="N10" s="43">
        <f>SUM(N12,N16:N18)</f>
        <v>8016</v>
      </c>
      <c r="O10" s="41">
        <f t="shared" ref="O10:O18" si="4">SUM(N10/$N$9*100)</f>
        <v>52.194296132308892</v>
      </c>
      <c r="P10" s="43">
        <f>SUM(P12,P16:P18)</f>
        <v>10753</v>
      </c>
      <c r="Q10" s="41">
        <f t="shared" ref="Q10:Q18" si="5">SUM(P10/$P$9*100)</f>
        <v>46.903079473087324</v>
      </c>
      <c r="R10" s="39" t="s">
        <v>29</v>
      </c>
      <c r="S10" s="39"/>
      <c r="T10" s="42"/>
    </row>
    <row r="11" spans="1:21" s="18" customFormat="1" ht="25.5" customHeight="1">
      <c r="A11" s="44"/>
      <c r="B11" s="39" t="s">
        <v>30</v>
      </c>
      <c r="C11" s="39"/>
      <c r="D11" s="39"/>
      <c r="E11" s="39"/>
      <c r="F11" s="43">
        <f>SUM(F13:F17)</f>
        <v>10852</v>
      </c>
      <c r="G11" s="41">
        <f t="shared" si="0"/>
        <v>51.913509376195947</v>
      </c>
      <c r="H11" s="43">
        <v>32683</v>
      </c>
      <c r="I11" s="41">
        <f t="shared" si="1"/>
        <v>86.618785116081838</v>
      </c>
      <c r="J11" s="43">
        <v>17751</v>
      </c>
      <c r="K11" s="41">
        <f t="shared" si="2"/>
        <v>84.689885496183209</v>
      </c>
      <c r="L11" s="43">
        <v>12927</v>
      </c>
      <c r="M11" s="41">
        <f t="shared" si="3"/>
        <v>82.196223055891139</v>
      </c>
      <c r="N11" s="43">
        <f>SUM(N12,N16,N17)</f>
        <v>7639</v>
      </c>
      <c r="O11" s="41">
        <f t="shared" si="4"/>
        <v>49.739549420497461</v>
      </c>
      <c r="P11" s="43">
        <f>SUM(P12,P16:P17)</f>
        <v>10316</v>
      </c>
      <c r="Q11" s="41">
        <f t="shared" si="5"/>
        <v>44.996946698072058</v>
      </c>
      <c r="S11" s="39" t="s">
        <v>31</v>
      </c>
      <c r="T11" s="42"/>
      <c r="U11" s="39"/>
    </row>
    <row r="12" spans="1:21" s="18" customFormat="1" ht="25.5" customHeight="1">
      <c r="A12" s="44"/>
      <c r="C12" s="18" t="s">
        <v>32</v>
      </c>
      <c r="F12" s="45">
        <v>7445</v>
      </c>
      <c r="G12" s="46">
        <f t="shared" si="0"/>
        <v>35.615193264447001</v>
      </c>
      <c r="H12" s="45">
        <v>20969</v>
      </c>
      <c r="I12" s="46">
        <f t="shared" si="1"/>
        <v>55.573518498886884</v>
      </c>
      <c r="J12" s="45">
        <v>9297</v>
      </c>
      <c r="K12" s="46">
        <f t="shared" si="2"/>
        <v>44.355916030534353</v>
      </c>
      <c r="L12" s="45">
        <v>4876</v>
      </c>
      <c r="M12" s="46">
        <f t="shared" si="3"/>
        <v>31.004005849812426</v>
      </c>
      <c r="N12" s="45">
        <v>4686</v>
      </c>
      <c r="O12" s="46">
        <f t="shared" si="4"/>
        <v>30.51178538872249</v>
      </c>
      <c r="P12" s="45">
        <v>7241</v>
      </c>
      <c r="Q12" s="46">
        <f t="shared" si="5"/>
        <v>31.58422751461223</v>
      </c>
      <c r="T12" s="47" t="s">
        <v>33</v>
      </c>
    </row>
    <row r="13" spans="1:21" s="18" customFormat="1" ht="25.5" customHeight="1">
      <c r="A13" s="44"/>
      <c r="C13" s="18" t="s">
        <v>34</v>
      </c>
      <c r="F13" s="45">
        <v>3894</v>
      </c>
      <c r="G13" s="46">
        <f t="shared" si="0"/>
        <v>18.628013777267508</v>
      </c>
      <c r="H13" s="45">
        <v>8176</v>
      </c>
      <c r="I13" s="46">
        <f t="shared" si="1"/>
        <v>21.66861019824022</v>
      </c>
      <c r="J13" s="45">
        <v>3940</v>
      </c>
      <c r="K13" s="46">
        <f t="shared" si="2"/>
        <v>18.797709923664122</v>
      </c>
      <c r="L13" s="45">
        <v>2899</v>
      </c>
      <c r="M13" s="46">
        <f t="shared" si="3"/>
        <v>18.433267628918422</v>
      </c>
      <c r="N13" s="45">
        <v>3124</v>
      </c>
      <c r="O13" s="46">
        <f t="shared" si="4"/>
        <v>20.341190259148327</v>
      </c>
      <c r="P13" s="45">
        <v>4977</v>
      </c>
      <c r="Q13" s="46">
        <f t="shared" si="5"/>
        <v>21.70897670766815</v>
      </c>
      <c r="T13" s="47" t="s">
        <v>35</v>
      </c>
    </row>
    <row r="14" spans="1:21" s="18" customFormat="1" ht="25.5" customHeight="1">
      <c r="A14" s="44"/>
      <c r="C14" s="18" t="s">
        <v>36</v>
      </c>
      <c r="F14" s="45">
        <v>2028</v>
      </c>
      <c r="G14" s="46">
        <f t="shared" si="0"/>
        <v>9.7014925373134329</v>
      </c>
      <c r="H14" s="45">
        <v>182</v>
      </c>
      <c r="I14" s="46">
        <f t="shared" si="1"/>
        <v>0.48234919961836104</v>
      </c>
      <c r="J14" s="45">
        <v>2584</v>
      </c>
      <c r="K14" s="46">
        <f t="shared" si="2"/>
        <v>12.32824427480916</v>
      </c>
      <c r="L14" s="45">
        <v>3020</v>
      </c>
      <c r="M14" s="46">
        <f t="shared" si="3"/>
        <v>19.202645132574553</v>
      </c>
      <c r="N14" s="45">
        <v>1800</v>
      </c>
      <c r="O14" s="46">
        <f t="shared" si="4"/>
        <v>11.720276077614272</v>
      </c>
      <c r="P14" s="45">
        <v>5131</v>
      </c>
      <c r="Q14" s="46">
        <f t="shared" si="5"/>
        <v>22.380703131815405</v>
      </c>
      <c r="T14" s="47" t="s">
        <v>37</v>
      </c>
    </row>
    <row r="15" spans="1:21" s="18" customFormat="1" ht="25.5" customHeight="1">
      <c r="A15" s="44"/>
      <c r="C15" s="18" t="s">
        <v>38</v>
      </c>
      <c r="F15" s="45">
        <v>1852</v>
      </c>
      <c r="G15" s="46">
        <f t="shared" si="0"/>
        <v>8.8595484117872179</v>
      </c>
      <c r="H15" s="45">
        <v>2384</v>
      </c>
      <c r="I15" s="46">
        <f t="shared" si="1"/>
        <v>6.3182444609350155</v>
      </c>
      <c r="J15" s="45">
        <v>1727</v>
      </c>
      <c r="K15" s="46">
        <f t="shared" si="2"/>
        <v>8.2395038167938939</v>
      </c>
      <c r="L15" s="45">
        <v>1908</v>
      </c>
      <c r="M15" s="46">
        <f t="shared" si="3"/>
        <v>12.132002289057036</v>
      </c>
      <c r="N15" s="45">
        <v>2418</v>
      </c>
      <c r="O15" s="46">
        <f t="shared" si="4"/>
        <v>15.744237530928507</v>
      </c>
      <c r="P15" s="45">
        <v>2065</v>
      </c>
      <c r="Q15" s="46">
        <f t="shared" si="5"/>
        <v>9.0072406874291211</v>
      </c>
      <c r="T15" s="47" t="s">
        <v>39</v>
      </c>
    </row>
    <row r="16" spans="1:21" s="18" customFormat="1" ht="25.5" customHeight="1">
      <c r="A16" s="44"/>
      <c r="C16" s="18" t="s">
        <v>40</v>
      </c>
      <c r="F16" s="45">
        <v>366</v>
      </c>
      <c r="G16" s="46">
        <f t="shared" si="0"/>
        <v>1.7508610792192882</v>
      </c>
      <c r="H16" s="45">
        <v>972</v>
      </c>
      <c r="I16" s="46">
        <f t="shared" si="1"/>
        <v>2.5760627584013567</v>
      </c>
      <c r="J16" s="45">
        <v>204</v>
      </c>
      <c r="K16" s="46">
        <f t="shared" si="2"/>
        <v>0.97328244274809161</v>
      </c>
      <c r="L16" s="45">
        <v>224</v>
      </c>
      <c r="M16" s="46">
        <f t="shared" si="3"/>
        <v>1.4243021555287085</v>
      </c>
      <c r="N16" s="45">
        <v>152</v>
      </c>
      <c r="O16" s="46">
        <f t="shared" si="4"/>
        <v>0.98971220210964972</v>
      </c>
      <c r="P16" s="45">
        <v>342</v>
      </c>
      <c r="Q16" s="46">
        <f t="shared" si="5"/>
        <v>1.4917560847945563</v>
      </c>
      <c r="T16" s="47" t="s">
        <v>41</v>
      </c>
    </row>
    <row r="17" spans="1:21" s="18" customFormat="1" ht="25.5" customHeight="1">
      <c r="A17" s="44"/>
      <c r="B17" s="39" t="s">
        <v>42</v>
      </c>
      <c r="C17" s="39"/>
      <c r="D17" s="39"/>
      <c r="E17" s="39"/>
      <c r="F17" s="43">
        <v>2712</v>
      </c>
      <c r="G17" s="41">
        <f t="shared" si="0"/>
        <v>12.973593570608497</v>
      </c>
      <c r="H17" s="43">
        <v>4871</v>
      </c>
      <c r="I17" s="41">
        <f t="shared" si="1"/>
        <v>12.909466765610093</v>
      </c>
      <c r="J17" s="43">
        <v>2917</v>
      </c>
      <c r="K17" s="41">
        <f t="shared" si="2"/>
        <v>13.916984732824428</v>
      </c>
      <c r="L17" s="43">
        <v>2362</v>
      </c>
      <c r="M17" s="41">
        <f t="shared" si="3"/>
        <v>15.018757550708973</v>
      </c>
      <c r="N17" s="43">
        <v>2801</v>
      </c>
      <c r="O17" s="41">
        <f t="shared" si="4"/>
        <v>18.238051829665324</v>
      </c>
      <c r="P17" s="43">
        <v>2733</v>
      </c>
      <c r="Q17" s="41">
        <f t="shared" si="5"/>
        <v>11.920963098665272</v>
      </c>
      <c r="S17" s="39" t="s">
        <v>43</v>
      </c>
      <c r="T17" s="42"/>
      <c r="U17" s="39"/>
    </row>
    <row r="18" spans="1:21" s="18" customFormat="1" ht="25.5" customHeight="1">
      <c r="A18" s="38" t="s">
        <v>44</v>
      </c>
      <c r="B18" s="39"/>
      <c r="C18" s="39"/>
      <c r="D18" s="39"/>
      <c r="F18" s="43">
        <v>350</v>
      </c>
      <c r="G18" s="41">
        <f t="shared" si="0"/>
        <v>1.6743207041714503</v>
      </c>
      <c r="H18" s="43">
        <v>178</v>
      </c>
      <c r="I18" s="41">
        <f t="shared" si="1"/>
        <v>0.4717481183080674</v>
      </c>
      <c r="J18" s="43">
        <v>291</v>
      </c>
      <c r="K18" s="41">
        <f t="shared" si="2"/>
        <v>1.3883587786259541</v>
      </c>
      <c r="L18" s="43">
        <v>437</v>
      </c>
      <c r="M18" s="41">
        <f t="shared" si="3"/>
        <v>2.7786609016341326</v>
      </c>
      <c r="N18" s="43">
        <v>377</v>
      </c>
      <c r="O18" s="41">
        <f t="shared" si="4"/>
        <v>2.4547467118114339</v>
      </c>
      <c r="P18" s="43">
        <v>437</v>
      </c>
      <c r="Q18" s="41">
        <f t="shared" si="5"/>
        <v>1.9061327750152666</v>
      </c>
      <c r="R18" s="39" t="s">
        <v>45</v>
      </c>
      <c r="S18" s="39"/>
      <c r="T18" s="42"/>
    </row>
    <row r="19" spans="1:21" s="18" customFormat="1" ht="3" customHeight="1">
      <c r="A19" s="48"/>
      <c r="B19" s="49"/>
      <c r="C19" s="49"/>
      <c r="D19" s="49"/>
      <c r="E19" s="49"/>
      <c r="F19" s="50"/>
      <c r="G19" s="50"/>
      <c r="H19" s="50"/>
      <c r="I19" s="50"/>
      <c r="J19" s="50"/>
      <c r="K19" s="50"/>
      <c r="L19" s="50"/>
      <c r="M19" s="50"/>
      <c r="N19" s="50"/>
      <c r="O19" s="51"/>
      <c r="P19" s="50"/>
      <c r="Q19" s="50"/>
      <c r="R19" s="49"/>
      <c r="S19" s="49"/>
      <c r="T19" s="52"/>
    </row>
    <row r="20" spans="1:21" s="18" customFormat="1" ht="3" customHeight="1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</row>
    <row r="21" spans="1:21" s="18" customFormat="1" ht="19.5" customHeight="1">
      <c r="A21" s="53"/>
      <c r="B21" s="54" t="s">
        <v>46</v>
      </c>
      <c r="C21" s="53" t="s">
        <v>47</v>
      </c>
      <c r="D21" s="53"/>
      <c r="E21" s="53"/>
      <c r="F21" s="53"/>
      <c r="G21" s="53"/>
      <c r="H21" s="53"/>
      <c r="I21" s="53"/>
      <c r="J21" s="53"/>
      <c r="K21" s="54" t="s">
        <v>46</v>
      </c>
      <c r="L21" s="53" t="s">
        <v>48</v>
      </c>
      <c r="M21" s="53"/>
      <c r="N21" s="53"/>
      <c r="O21" s="53"/>
      <c r="P21" s="53"/>
      <c r="Q21" s="53"/>
      <c r="R21" s="53"/>
      <c r="S21" s="53"/>
      <c r="T21" s="53"/>
    </row>
    <row r="22" spans="1:21" s="18" customFormat="1" ht="19.5" customHeight="1">
      <c r="A22" s="53"/>
      <c r="B22" s="54" t="s">
        <v>49</v>
      </c>
      <c r="C22" s="53" t="s">
        <v>50</v>
      </c>
      <c r="D22" s="53"/>
      <c r="E22" s="53"/>
      <c r="F22" s="53"/>
      <c r="G22" s="53"/>
      <c r="H22" s="53"/>
      <c r="I22" s="53"/>
      <c r="J22" s="53"/>
      <c r="K22" s="54" t="s">
        <v>49</v>
      </c>
      <c r="L22" s="53" t="s">
        <v>51</v>
      </c>
      <c r="M22" s="53"/>
      <c r="N22" s="53"/>
      <c r="O22" s="53"/>
      <c r="P22" s="53"/>
      <c r="Q22" s="53"/>
      <c r="R22" s="53"/>
      <c r="S22" s="53"/>
      <c r="T22" s="53"/>
    </row>
    <row r="23" spans="1:21" s="18" customFormat="1" ht="19.5" customHeight="1">
      <c r="A23" s="53"/>
      <c r="B23" s="54" t="s">
        <v>52</v>
      </c>
      <c r="C23" s="53" t="s">
        <v>53</v>
      </c>
      <c r="D23" s="53"/>
      <c r="E23" s="53"/>
      <c r="F23" s="53"/>
      <c r="G23" s="53"/>
      <c r="H23" s="53"/>
      <c r="I23" s="53"/>
      <c r="J23" s="53"/>
      <c r="K23" s="54" t="s">
        <v>52</v>
      </c>
      <c r="L23" s="53" t="s">
        <v>54</v>
      </c>
      <c r="M23" s="53"/>
      <c r="N23" s="53"/>
      <c r="O23" s="53"/>
      <c r="P23" s="53"/>
      <c r="Q23" s="53"/>
      <c r="R23" s="53"/>
      <c r="S23" s="53"/>
      <c r="T23" s="53"/>
    </row>
    <row r="24" spans="1:21" s="18" customFormat="1" ht="19.5" customHeight="1">
      <c r="A24" s="53"/>
      <c r="B24" s="54" t="s">
        <v>55</v>
      </c>
      <c r="C24" s="53" t="s">
        <v>56</v>
      </c>
      <c r="D24" s="53"/>
      <c r="E24" s="53"/>
      <c r="F24" s="53"/>
      <c r="G24" s="53"/>
      <c r="H24" s="53"/>
      <c r="I24" s="53"/>
      <c r="J24" s="53"/>
      <c r="K24" s="54" t="s">
        <v>55</v>
      </c>
      <c r="L24" s="53" t="s">
        <v>57</v>
      </c>
      <c r="M24" s="53"/>
      <c r="N24" s="53"/>
      <c r="O24" s="53"/>
      <c r="P24" s="53"/>
      <c r="Q24" s="53"/>
      <c r="R24" s="53"/>
      <c r="S24" s="53"/>
      <c r="T24" s="53"/>
    </row>
    <row r="25" spans="1:21" s="18" customFormat="1" ht="19.5" customHeight="1">
      <c r="A25" s="53"/>
      <c r="B25" s="54" t="s">
        <v>58</v>
      </c>
      <c r="C25" s="53" t="s">
        <v>59</v>
      </c>
      <c r="D25" s="53"/>
      <c r="E25" s="53"/>
      <c r="F25" s="53"/>
      <c r="G25" s="53"/>
      <c r="H25" s="53"/>
      <c r="I25" s="53"/>
      <c r="J25" s="53"/>
      <c r="K25" s="54" t="s">
        <v>60</v>
      </c>
      <c r="L25" s="53" t="s">
        <v>61</v>
      </c>
      <c r="M25" s="53"/>
      <c r="N25" s="53"/>
      <c r="O25" s="53"/>
      <c r="P25" s="53"/>
      <c r="Q25" s="53"/>
      <c r="R25" s="53"/>
      <c r="S25" s="53"/>
      <c r="T25" s="53"/>
    </row>
  </sheetData>
  <mergeCells count="20">
    <mergeCell ref="P6:Q6"/>
    <mergeCell ref="P4:Q4"/>
    <mergeCell ref="R4:T8"/>
    <mergeCell ref="F5:G5"/>
    <mergeCell ref="H5:I5"/>
    <mergeCell ref="J5:K5"/>
    <mergeCell ref="L5:M5"/>
    <mergeCell ref="N5:O5"/>
    <mergeCell ref="P5:Q5"/>
    <mergeCell ref="F6:G6"/>
    <mergeCell ref="H6:I6"/>
    <mergeCell ref="A4:E8"/>
    <mergeCell ref="F4:G4"/>
    <mergeCell ref="H4:I4"/>
    <mergeCell ref="J4:K4"/>
    <mergeCell ref="L4:M4"/>
    <mergeCell ref="N4:O4"/>
    <mergeCell ref="J6:K6"/>
    <mergeCell ref="L6:M6"/>
    <mergeCell ref="N6:O6"/>
  </mergeCells>
  <pageMargins left="0.78740157480314965" right="0.11811023622047245" top="0.6692913385826772" bottom="0.6692913385826772" header="0.51181102362204722" footer="0.51181102362204722"/>
  <pageSetup paperSize="9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T-6.2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2012-09-10T03:47:27Z</dcterms:created>
  <dcterms:modified xsi:type="dcterms:W3CDTF">2012-09-10T03:47:36Z</dcterms:modified>
</cp:coreProperties>
</file>