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60" windowHeight="7995"/>
  </bookViews>
  <sheets>
    <sheet name="T-1.1" sheetId="1" r:id="rId1"/>
  </sheets>
  <definedNames>
    <definedName name="_xlnm.Print_Area" localSheetId="0">'T-1.1'!$A$1:$O$78</definedName>
  </definedNames>
  <calcPr calcId="145621"/>
</workbook>
</file>

<file path=xl/calcChain.xml><?xml version="1.0" encoding="utf-8"?>
<calcChain xmlns="http://schemas.openxmlformats.org/spreadsheetml/2006/main">
  <c r="E77" i="1" l="1"/>
  <c r="E75" i="1"/>
  <c r="G74" i="1"/>
  <c r="F74" i="1"/>
  <c r="E74" i="1"/>
  <c r="E73" i="1"/>
  <c r="E72" i="1"/>
  <c r="G71" i="1"/>
  <c r="F71" i="1"/>
  <c r="E71" i="1" s="1"/>
  <c r="E70" i="1"/>
  <c r="E68" i="1"/>
  <c r="E67" i="1"/>
  <c r="G66" i="1"/>
  <c r="F66" i="1"/>
  <c r="E66" i="1"/>
  <c r="E65" i="1"/>
  <c r="E63" i="1"/>
  <c r="G62" i="1"/>
  <c r="F62" i="1"/>
  <c r="E62" i="1"/>
  <c r="E61" i="1"/>
  <c r="E60" i="1"/>
  <c r="G59" i="1"/>
  <c r="F59" i="1"/>
  <c r="E59" i="1"/>
  <c r="E51" i="1"/>
  <c r="E50" i="1"/>
  <c r="E49" i="1"/>
  <c r="E48" i="1"/>
  <c r="G47" i="1"/>
  <c r="F47" i="1"/>
  <c r="E47" i="1" s="1"/>
  <c r="E46" i="1"/>
  <c r="E45" i="1"/>
  <c r="G44" i="1"/>
  <c r="F44" i="1"/>
  <c r="E44" i="1" s="1"/>
  <c r="E43" i="1"/>
  <c r="E42" i="1"/>
  <c r="G41" i="1"/>
  <c r="F41" i="1"/>
  <c r="E41" i="1"/>
  <c r="E40" i="1"/>
  <c r="E39" i="1"/>
  <c r="E38" i="1"/>
  <c r="E37" i="1"/>
  <c r="G36" i="1"/>
  <c r="F36" i="1"/>
  <c r="E36" i="1"/>
  <c r="E33" i="1"/>
  <c r="E24" i="1"/>
  <c r="E23" i="1"/>
  <c r="G22" i="1"/>
  <c r="F22" i="1"/>
  <c r="E22" i="1"/>
  <c r="E21" i="1"/>
  <c r="E20" i="1"/>
  <c r="G19" i="1"/>
  <c r="F19" i="1"/>
  <c r="E19" i="1" s="1"/>
  <c r="E18" i="1"/>
  <c r="E17" i="1"/>
  <c r="G16" i="1"/>
  <c r="F16" i="1"/>
  <c r="E16" i="1"/>
  <c r="E15" i="1"/>
  <c r="E13" i="1"/>
  <c r="E12" i="1"/>
  <c r="E11" i="1"/>
  <c r="G10" i="1"/>
  <c r="F10" i="1"/>
  <c r="E10" i="1"/>
  <c r="G7" i="1"/>
  <c r="F7" i="1"/>
  <c r="E7" i="1"/>
</calcChain>
</file>

<file path=xl/sharedStrings.xml><?xml version="1.0" encoding="utf-8"?>
<sst xmlns="http://schemas.openxmlformats.org/spreadsheetml/2006/main" count="214" uniqueCount="110">
  <si>
    <t>ตาราง</t>
  </si>
  <si>
    <t xml:space="preserve">จำนวนประชากรจากการทะเบียน จำแนกตามเพศ เป็นรายอำเภอ และเขตการปกครอง  พ.ศ. 2551 - 2553 </t>
  </si>
  <si>
    <t>TABLE</t>
  </si>
  <si>
    <t xml:space="preserve">NUMBER OF POPULATION FROM REGISTRATION RECORD BY SEX, DISTRICT AND AREA : 2008  - 2010 </t>
  </si>
  <si>
    <t>อำเภอและ
เขตการปกครอง</t>
  </si>
  <si>
    <t>2551 ( 2008)</t>
  </si>
  <si>
    <t>2552 ( 2009)</t>
  </si>
  <si>
    <t>2553 ( 2010)</t>
  </si>
  <si>
    <t>District
and Area</t>
  </si>
  <si>
    <t>รวม</t>
  </si>
  <si>
    <t>ชาย</t>
  </si>
  <si>
    <t>หญิง</t>
  </si>
  <si>
    <t>Total</t>
  </si>
  <si>
    <t>Male</t>
  </si>
  <si>
    <t>Female</t>
  </si>
  <si>
    <t>รวมยอด</t>
  </si>
  <si>
    <t xml:space="preserve">      ในเขตเทศบาล</t>
  </si>
  <si>
    <t xml:space="preserve">             Municipal  area</t>
  </si>
  <si>
    <t xml:space="preserve">      นอกเขตเทศบาล</t>
  </si>
  <si>
    <t xml:space="preserve">             Non-municipal area</t>
  </si>
  <si>
    <t xml:space="preserve"> อำเภอเมืองสกลนคร</t>
  </si>
  <si>
    <t xml:space="preserve">  Muang Sakon Nakhon </t>
  </si>
  <si>
    <t xml:space="preserve">     เทศบาลเมืองสกลนคร</t>
  </si>
  <si>
    <t xml:space="preserve">     Sakon Nakhon Town Municipality</t>
  </si>
  <si>
    <t xml:space="preserve">     เทศบาลตำบลดงมะไฟ</t>
  </si>
  <si>
    <t xml:space="preserve">     Dong Mafai Subdistrict Municipality</t>
  </si>
  <si>
    <t xml:space="preserve">     เทศบาลตำบลท่าแร่</t>
  </si>
  <si>
    <t xml:space="preserve">     Tha rae Subdistrict Municipality</t>
  </si>
  <si>
    <t xml:space="preserve">     เทศบาลตำบลเชียงเครือ</t>
  </si>
  <si>
    <t xml:space="preserve">                 -</t>
  </si>
  <si>
    <t xml:space="preserve">                -</t>
  </si>
  <si>
    <t xml:space="preserve">               -</t>
  </si>
  <si>
    <t xml:space="preserve">     Chiang Krua Subdistrict Municipality</t>
  </si>
  <si>
    <t xml:space="preserve">     นอกเขตเทศบาล</t>
  </si>
  <si>
    <t xml:space="preserve">     Non-municipal area</t>
  </si>
  <si>
    <t xml:space="preserve"> อำเภอกุสุมาลย์</t>
  </si>
  <si>
    <t xml:space="preserve">  Kusuman </t>
  </si>
  <si>
    <t xml:space="preserve">    เทศบาลตำบลกุสุมาลย์</t>
  </si>
  <si>
    <t xml:space="preserve">     Kusuman Subdistrict Municipality</t>
  </si>
  <si>
    <t xml:space="preserve">    นอกเขตเทศบาล</t>
  </si>
  <si>
    <t xml:space="preserve"> อำเภอกุดบาก</t>
  </si>
  <si>
    <t xml:space="preserve">  Kut Bak</t>
  </si>
  <si>
    <t xml:space="preserve">    เทศบาลตำบลกุดบาก</t>
  </si>
  <si>
    <t xml:space="preserve">     Kut Bak Subdistrict Municipality</t>
  </si>
  <si>
    <t xml:space="preserve"> อำเภอคำตากล้า</t>
  </si>
  <si>
    <t xml:space="preserve">  Kham Ta Klat</t>
  </si>
  <si>
    <t xml:space="preserve">    เทศบาลตำบลคำตากล้า</t>
  </si>
  <si>
    <t xml:space="preserve">     Kham Ta Kla Subdistrict Municipality</t>
  </si>
  <si>
    <t>จำนวนประชากรจากการทะเบียน จำแนกตามเพศ เป็นรายอำเภอ และเขตการปกครอง  พ.ศ. 2551 - 2553 (ต่อ)</t>
  </si>
  <si>
    <t>NUMBER OF POPULATION FROM REGISTRATION RECORD BY SEX, DISTRICT AND AREA : 2008  - 2010 (Contd.)</t>
  </si>
  <si>
    <t xml:space="preserve"> อำเภอโคกศรีสุพรรณ</t>
  </si>
  <si>
    <t xml:space="preserve">  Khok Si Suphan</t>
  </si>
  <si>
    <t xml:space="preserve">   เทศบาลตำบลตองโขบ</t>
  </si>
  <si>
    <t xml:space="preserve">   Tong Khob Subdistrict Municipality</t>
  </si>
  <si>
    <t xml:space="preserve">   นอกเขตเทศบาล</t>
  </si>
  <si>
    <t xml:space="preserve">   Non-municipal area</t>
  </si>
  <si>
    <t xml:space="preserve"> อำเภอเจริญศิลป์</t>
  </si>
  <si>
    <t xml:space="preserve">  Charoen Sin</t>
  </si>
  <si>
    <t xml:space="preserve">    เทศบาลตำบลเจริญศิลป์</t>
  </si>
  <si>
    <t xml:space="preserve">     Song Dao Subdistrict Municipality</t>
  </si>
  <si>
    <t xml:space="preserve"> อำเภอเต่างอย</t>
  </si>
  <si>
    <t xml:space="preserve">  Tao Ngoi</t>
  </si>
  <si>
    <t xml:space="preserve"> อำเภอนิคมน้ำอูน</t>
  </si>
  <si>
    <t xml:space="preserve">  Nikhom Nam Un District</t>
  </si>
  <si>
    <t xml:space="preserve"> อำเภอบ้านม่วง</t>
  </si>
  <si>
    <t xml:space="preserve">  Ban Muang</t>
  </si>
  <si>
    <t xml:space="preserve">    เทศบาลตำบลบ้านม่วง</t>
  </si>
  <si>
    <t xml:space="preserve">     Ban Muang Subdistrict Municipality</t>
  </si>
  <si>
    <t xml:space="preserve"> อำเภอพรรณานิคม</t>
  </si>
  <si>
    <t xml:space="preserve">  Phanna Nikhom</t>
  </si>
  <si>
    <t xml:space="preserve">    เทศบาลตำบลพรรณานิคม</t>
  </si>
  <si>
    <t xml:space="preserve">     Phanna Nikhom Subdistrict Municipality</t>
  </si>
  <si>
    <t xml:space="preserve"> อำเภอพังโคน</t>
  </si>
  <si>
    <t xml:space="preserve">  Phang Khon</t>
  </si>
  <si>
    <t xml:space="preserve">    เทศบาลตำบลพังโคน</t>
  </si>
  <si>
    <t xml:space="preserve">     Phang Khon Subdistrict Municipality</t>
  </si>
  <si>
    <t xml:space="preserve"> อำเภอโพนนาแก้ว</t>
  </si>
  <si>
    <t xml:space="preserve">  Phon Na Kaeo</t>
  </si>
  <si>
    <t xml:space="preserve"> อำเภอภูพาน</t>
  </si>
  <si>
    <t xml:space="preserve">  Phu Phan</t>
  </si>
  <si>
    <t xml:space="preserve"> อำเภอวานรนิวาส</t>
  </si>
  <si>
    <t xml:space="preserve">  Wanon Niwat</t>
  </si>
  <si>
    <t xml:space="preserve">    เทศบาลตำบลวานรนิวาส</t>
  </si>
  <si>
    <t xml:space="preserve">     Wanon Niwat Subdistrict Municipality</t>
  </si>
  <si>
    <t xml:space="preserve"> อำเภอวาริชภูมิ</t>
  </si>
  <si>
    <t xml:space="preserve">  Waritchaphum</t>
  </si>
  <si>
    <t xml:space="preserve">    เทศบาลตำบลวาริชภูมิ</t>
  </si>
  <si>
    <t xml:space="preserve">     Waritchaphum Subdistrict Municipality</t>
  </si>
  <si>
    <t xml:space="preserve">    เทศบาลตำบลคำบ่อ</t>
  </si>
  <si>
    <t xml:space="preserve">     Kham Bo Subdistrict Municipality</t>
  </si>
  <si>
    <t xml:space="preserve"> อำเภอสว่างแดนดิน</t>
  </si>
  <si>
    <t xml:space="preserve">  Sawang Daen Din</t>
  </si>
  <si>
    <t xml:space="preserve">    เทศบาลตำบลดอนเขือง</t>
  </si>
  <si>
    <t xml:space="preserve">     Don Khueang Subdistrict Municipality</t>
  </si>
  <si>
    <t xml:space="preserve">    เทศบาลตำบลสว่างแดนดิน</t>
  </si>
  <si>
    <t xml:space="preserve">     Sawang Daen Din Subdistrict Municipality</t>
  </si>
  <si>
    <t xml:space="preserve">    เทศบาลตำบลบงใต้</t>
  </si>
  <si>
    <t xml:space="preserve">     Bong Tai Subdistrict Municipality</t>
  </si>
  <si>
    <t xml:space="preserve"> อำเภอส่องดาว</t>
  </si>
  <si>
    <t xml:space="preserve">  Song Dao</t>
  </si>
  <si>
    <t xml:space="preserve">    เทศบาลตำบลส่องดาว</t>
  </si>
  <si>
    <t xml:space="preserve"> อำเภออากาศอำนวย</t>
  </si>
  <si>
    <t xml:space="preserve">  Akat Amnuai</t>
  </si>
  <si>
    <t xml:space="preserve">    เทศบาลตำบลอากาศอำนวย</t>
  </si>
  <si>
    <t xml:space="preserve">     Akat Amnuai Subdistrict Municipality</t>
  </si>
  <si>
    <t xml:space="preserve">    เทศบาลตำบลสามัคคีพัฒนา</t>
  </si>
  <si>
    <t xml:space="preserve">     Samukkee Phatthana Subdistrict Municipality</t>
  </si>
  <si>
    <t xml:space="preserve">    ที่มา:  ที่ทำการปกครองจังหวัดสกลนคร</t>
  </si>
  <si>
    <t>Source:   Sakon Nakhon Provincial  Administration Office</t>
  </si>
  <si>
    <t>\\\\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</si>
</sst>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#,##0__"/>
    <numFmt numFmtId="189" formatCode="#,###,###,##0"/>
  </numFmts>
  <fonts count="11" x14ac:knownFonts="1"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Cordia New"/>
      <family val="2"/>
    </font>
    <font>
      <sz val="13"/>
      <name val="AngsanaUPC"/>
      <family val="1"/>
      <charset val="222"/>
    </font>
    <font>
      <b/>
      <sz val="13"/>
      <name val="AngsanaUPC"/>
      <family val="1"/>
      <charset val="222"/>
    </font>
    <font>
      <b/>
      <sz val="13"/>
      <name val="Angsana New"/>
      <family val="1"/>
    </font>
    <font>
      <b/>
      <sz val="14"/>
      <name val="Angsana New"/>
      <family val="1"/>
    </font>
    <font>
      <sz val="14"/>
      <name val="Angsana New"/>
      <family val="1"/>
    </font>
    <font>
      <sz val="13"/>
      <name val="Angsana New"/>
      <family val="1"/>
    </font>
    <font>
      <u/>
      <sz val="14"/>
      <color theme="10"/>
      <name val="Cordia New"/>
      <family val="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43" fontId="2" fillId="0" borderId="0" applyFont="0" applyFill="0" applyBorder="0" applyAlignment="0" applyProtection="0"/>
    <xf numFmtId="0" fontId="2" fillId="0" borderId="0"/>
  </cellStyleXfs>
  <cellXfs count="82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187" fontId="1" fillId="2" borderId="0" xfId="1" applyNumberFormat="1" applyFont="1" applyFill="1"/>
    <xf numFmtId="0" fontId="3" fillId="2" borderId="0" xfId="0" applyFont="1" applyFill="1" applyBorder="1"/>
    <xf numFmtId="0" fontId="3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vertical="center"/>
    </xf>
    <xf numFmtId="0" fontId="0" fillId="2" borderId="0" xfId="0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/>
    <xf numFmtId="0" fontId="0" fillId="2" borderId="11" xfId="0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188" fontId="4" fillId="2" borderId="10" xfId="1" applyNumberFormat="1" applyFont="1" applyFill="1" applyBorder="1"/>
    <xf numFmtId="188" fontId="4" fillId="2" borderId="9" xfId="1" applyNumberFormat="1" applyFont="1" applyFill="1" applyBorder="1"/>
    <xf numFmtId="188" fontId="5" fillId="2" borderId="9" xfId="0" applyNumberFormat="1" applyFont="1" applyFill="1" applyBorder="1"/>
    <xf numFmtId="41" fontId="6" fillId="0" borderId="9" xfId="0" applyNumberFormat="1" applyFont="1" applyBorder="1"/>
    <xf numFmtId="0" fontId="4" fillId="2" borderId="0" xfId="0" applyFont="1" applyFill="1"/>
    <xf numFmtId="0" fontId="3" fillId="2" borderId="0" xfId="0" applyFont="1" applyFill="1" applyBorder="1" applyAlignment="1">
      <alignment horizontal="left"/>
    </xf>
    <xf numFmtId="0" fontId="3" fillId="2" borderId="7" xfId="0" applyFont="1" applyFill="1" applyBorder="1" applyAlignment="1" applyProtection="1">
      <alignment horizontal="left"/>
      <protection locked="0"/>
    </xf>
    <xf numFmtId="0" fontId="3" fillId="2" borderId="7" xfId="0" applyFont="1" applyFill="1" applyBorder="1" applyAlignment="1">
      <alignment horizontal="left"/>
    </xf>
    <xf numFmtId="188" fontId="7" fillId="2" borderId="8" xfId="0" applyNumberFormat="1" applyFont="1" applyFill="1" applyBorder="1"/>
    <xf numFmtId="188" fontId="8" fillId="2" borderId="8" xfId="0" applyNumberFormat="1" applyFont="1" applyFill="1" applyBorder="1"/>
    <xf numFmtId="41" fontId="7" fillId="0" borderId="8" xfId="0" applyNumberFormat="1" applyFont="1" applyBorder="1"/>
    <xf numFmtId="0" fontId="3" fillId="2" borderId="0" xfId="0" applyFont="1" applyFill="1" applyBorder="1" applyAlignment="1" applyProtection="1">
      <alignment horizontal="left"/>
      <protection locked="0"/>
    </xf>
    <xf numFmtId="0" fontId="4" fillId="2" borderId="0" xfId="0" applyFont="1" applyFill="1" applyBorder="1" applyAlignment="1">
      <alignment horizontal="left"/>
    </xf>
    <xf numFmtId="0" fontId="4" fillId="2" borderId="7" xfId="0" applyFont="1" applyFill="1" applyBorder="1" applyProtection="1">
      <protection locked="0"/>
    </xf>
    <xf numFmtId="0" fontId="4" fillId="2" borderId="7" xfId="0" applyFont="1" applyFill="1" applyBorder="1" applyAlignment="1">
      <alignment horizontal="left"/>
    </xf>
    <xf numFmtId="188" fontId="4" fillId="2" borderId="8" xfId="1" applyNumberFormat="1" applyFont="1" applyFill="1" applyBorder="1"/>
    <xf numFmtId="188" fontId="5" fillId="2" borderId="8" xfId="0" applyNumberFormat="1" applyFont="1" applyFill="1" applyBorder="1"/>
    <xf numFmtId="41" fontId="6" fillId="0" borderId="8" xfId="0" applyNumberFormat="1" applyFont="1" applyBorder="1"/>
    <xf numFmtId="0" fontId="4" fillId="2" borderId="0" xfId="0" applyFont="1" applyFill="1" applyBorder="1" applyAlignment="1" applyProtection="1">
      <alignment horizontal="left"/>
      <protection locked="0"/>
    </xf>
    <xf numFmtId="188" fontId="3" fillId="2" borderId="10" xfId="1" applyNumberFormat="1" applyFont="1" applyFill="1" applyBorder="1"/>
    <xf numFmtId="0" fontId="3" fillId="2" borderId="0" xfId="0" applyFont="1" applyFill="1" applyBorder="1" applyProtection="1">
      <protection locked="0"/>
    </xf>
    <xf numFmtId="0" fontId="8" fillId="2" borderId="0" xfId="0" applyFont="1" applyFill="1" applyBorder="1"/>
    <xf numFmtId="0" fontId="4" fillId="2" borderId="0" xfId="0" applyFont="1" applyFill="1" applyBorder="1" applyProtection="1">
      <protection locked="0"/>
    </xf>
    <xf numFmtId="0" fontId="3" fillId="2" borderId="7" xfId="0" applyFont="1" applyFill="1" applyBorder="1" applyProtection="1">
      <protection locked="0"/>
    </xf>
    <xf numFmtId="187" fontId="4" fillId="2" borderId="0" xfId="1" applyNumberFormat="1" applyFont="1" applyFill="1" applyBorder="1"/>
    <xf numFmtId="189" fontId="3" fillId="2" borderId="0" xfId="0" applyNumberFormat="1" applyFont="1" applyFill="1" applyBorder="1" applyAlignment="1">
      <alignment horizontal="right" vertical="center"/>
    </xf>
    <xf numFmtId="41" fontId="8" fillId="2" borderId="0" xfId="0" applyNumberFormat="1" applyFont="1" applyFill="1" applyBorder="1"/>
    <xf numFmtId="0" fontId="4" fillId="2" borderId="0" xfId="0" applyFont="1" applyFill="1" applyBorder="1"/>
    <xf numFmtId="187" fontId="3" fillId="2" borderId="0" xfId="1" applyNumberFormat="1" applyFont="1" applyFill="1" applyBorder="1"/>
    <xf numFmtId="187" fontId="3" fillId="2" borderId="0" xfId="1" applyNumberFormat="1" applyFont="1" applyFill="1"/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188" fontId="6" fillId="2" borderId="8" xfId="0" applyNumberFormat="1" applyFont="1" applyFill="1" applyBorder="1"/>
    <xf numFmtId="0" fontId="3" fillId="2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8" fillId="2" borderId="8" xfId="0" applyFont="1" applyFill="1" applyBorder="1"/>
    <xf numFmtId="0" fontId="4" fillId="2" borderId="0" xfId="0" applyFont="1" applyFill="1" applyAlignment="1">
      <alignment horizontal="left"/>
    </xf>
    <xf numFmtId="0" fontId="4" fillId="2" borderId="10" xfId="0" applyFont="1" applyFill="1" applyBorder="1"/>
    <xf numFmtId="0" fontId="3" fillId="2" borderId="0" xfId="0" applyFont="1" applyFill="1" applyAlignment="1">
      <alignment horizontal="left"/>
    </xf>
    <xf numFmtId="0" fontId="3" fillId="2" borderId="11" xfId="0" applyFont="1" applyFill="1" applyBorder="1" applyAlignment="1">
      <alignment horizontal="left"/>
    </xf>
    <xf numFmtId="0" fontId="3" fillId="2" borderId="11" xfId="0" applyFont="1" applyFill="1" applyBorder="1" applyProtection="1">
      <protection locked="0"/>
    </xf>
    <xf numFmtId="0" fontId="3" fillId="2" borderId="14" xfId="0" applyFont="1" applyFill="1" applyBorder="1" applyAlignment="1">
      <alignment horizontal="left"/>
    </xf>
    <xf numFmtId="188" fontId="3" fillId="2" borderId="13" xfId="1" applyNumberFormat="1" applyFont="1" applyFill="1" applyBorder="1"/>
    <xf numFmtId="188" fontId="8" fillId="2" borderId="12" xfId="0" applyNumberFormat="1" applyFont="1" applyFill="1" applyBorder="1"/>
    <xf numFmtId="188" fontId="7" fillId="2" borderId="12" xfId="0" applyNumberFormat="1" applyFont="1" applyFill="1" applyBorder="1"/>
    <xf numFmtId="41" fontId="7" fillId="0" borderId="12" xfId="0" applyNumberFormat="1" applyFont="1" applyBorder="1"/>
    <xf numFmtId="0" fontId="3" fillId="2" borderId="11" xfId="0" applyFont="1" applyFill="1" applyBorder="1"/>
    <xf numFmtId="0" fontId="9" fillId="2" borderId="0" xfId="2" applyFill="1" applyAlignment="1" applyProtection="1"/>
    <xf numFmtId="0" fontId="10" fillId="2" borderId="0" xfId="0" applyFont="1" applyFill="1"/>
  </cellXfs>
  <cellStyles count="5">
    <cellStyle name="Comma" xfId="1" builtinId="3"/>
    <cellStyle name="Hyperlink" xfId="2" builtinId="8"/>
    <cellStyle name="Normal" xfId="0" builtinId="0"/>
    <cellStyle name="เครื่องหมายจุลภาค 2" xfId="3"/>
    <cellStyle name="ปกติ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209550</xdr:colOff>
      <xdr:row>0</xdr:row>
      <xdr:rowOff>0</xdr:rowOff>
    </xdr:from>
    <xdr:to>
      <xdr:col>17</xdr:col>
      <xdr:colOff>485775</xdr:colOff>
      <xdr:row>26</xdr:row>
      <xdr:rowOff>200025</xdr:rowOff>
    </xdr:to>
    <xdr:grpSp>
      <xdr:nvGrpSpPr>
        <xdr:cNvPr id="2" name="Group 3"/>
        <xdr:cNvGrpSpPr>
          <a:grpSpLocks/>
        </xdr:cNvGrpSpPr>
      </xdr:nvGrpSpPr>
      <xdr:grpSpPr bwMode="auto">
        <a:xfrm rot="-2472">
          <a:off x="11287125" y="0"/>
          <a:ext cx="276225" cy="6848475"/>
          <a:chOff x="636" y="6"/>
          <a:chExt cx="26" cy="503"/>
        </a:xfrm>
      </xdr:grpSpPr>
      <xdr:sp macro="" textlink="">
        <xdr:nvSpPr>
          <xdr:cNvPr id="3" name="Rectangle 4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Rectangle 5"/>
          <xdr:cNvSpPr>
            <a:spLocks noChangeArrowheads="1"/>
          </xdr:cNvSpPr>
        </xdr:nvSpPr>
        <xdr:spPr bwMode="auto">
          <a:xfrm>
            <a:off x="638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17</xdr:col>
      <xdr:colOff>152400</xdr:colOff>
      <xdr:row>0</xdr:row>
      <xdr:rowOff>190500</xdr:rowOff>
    </xdr:from>
    <xdr:to>
      <xdr:col>17</xdr:col>
      <xdr:colOff>400050</xdr:colOff>
      <xdr:row>3</xdr:row>
      <xdr:rowOff>9525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11229975" y="190500"/>
          <a:ext cx="2476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</a:t>
          </a:r>
        </a:p>
      </xdr:txBody>
    </xdr:sp>
    <xdr:clientData/>
  </xdr:twoCellAnchor>
  <xdr:twoCellAnchor>
    <xdr:from>
      <xdr:col>17</xdr:col>
      <xdr:colOff>476250</xdr:colOff>
      <xdr:row>1</xdr:row>
      <xdr:rowOff>180975</xdr:rowOff>
    </xdr:from>
    <xdr:to>
      <xdr:col>18</xdr:col>
      <xdr:colOff>85725</xdr:colOff>
      <xdr:row>9</xdr:row>
      <xdr:rowOff>219075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11553825" y="476250"/>
          <a:ext cx="219075" cy="1885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สถิติประชากรศาสตร์ ประชากรและแคหะ</a:t>
          </a:r>
        </a:p>
      </xdr:txBody>
    </xdr:sp>
    <xdr:clientData/>
  </xdr:twoCellAnchor>
  <xdr:twoCellAnchor>
    <xdr:from>
      <xdr:col>1</xdr:col>
      <xdr:colOff>180975</xdr:colOff>
      <xdr:row>44</xdr:row>
      <xdr:rowOff>0</xdr:rowOff>
    </xdr:from>
    <xdr:to>
      <xdr:col>2</xdr:col>
      <xdr:colOff>0</xdr:colOff>
      <xdr:row>44</xdr:row>
      <xdr:rowOff>0</xdr:rowOff>
    </xdr:to>
    <xdr:sp macro="" textlink="">
      <xdr:nvSpPr>
        <xdr:cNvPr id="7" name="Text 16"/>
        <xdr:cNvSpPr txBox="1">
          <a:spLocks noChangeArrowheads="1"/>
        </xdr:cNvSpPr>
      </xdr:nvSpPr>
      <xdr:spPr bwMode="auto">
        <a:xfrm>
          <a:off x="285750" y="11153775"/>
          <a:ext cx="2667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CordiaUPC"/>
              <a:cs typeface="CordiaUPC"/>
            </a:rPr>
            <a:t>อำเภอ</a:t>
          </a:r>
        </a:p>
      </xdr:txBody>
    </xdr:sp>
    <xdr:clientData/>
  </xdr:twoCellAnchor>
  <xdr:twoCellAnchor>
    <xdr:from>
      <xdr:col>1</xdr:col>
      <xdr:colOff>180975</xdr:colOff>
      <xdr:row>50</xdr:row>
      <xdr:rowOff>0</xdr:rowOff>
    </xdr:from>
    <xdr:to>
      <xdr:col>2</xdr:col>
      <xdr:colOff>0</xdr:colOff>
      <xdr:row>50</xdr:row>
      <xdr:rowOff>0</xdr:rowOff>
    </xdr:to>
    <xdr:sp macro="" textlink="">
      <xdr:nvSpPr>
        <xdr:cNvPr id="8" name="Text Box 57"/>
        <xdr:cNvSpPr txBox="1">
          <a:spLocks noChangeArrowheads="1"/>
        </xdr:cNvSpPr>
      </xdr:nvSpPr>
      <xdr:spPr bwMode="auto">
        <a:xfrm>
          <a:off x="285750" y="12753975"/>
          <a:ext cx="2667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CordiaUPC"/>
              <a:cs typeface="CordiaUPC"/>
            </a:rPr>
            <a:t>อำเภอ</a:t>
          </a:r>
        </a:p>
      </xdr:txBody>
    </xdr:sp>
    <xdr:clientData/>
  </xdr:twoCellAnchor>
  <xdr:twoCellAnchor>
    <xdr:from>
      <xdr:col>14</xdr:col>
      <xdr:colOff>152400</xdr:colOff>
      <xdr:row>44</xdr:row>
      <xdr:rowOff>0</xdr:rowOff>
    </xdr:from>
    <xdr:to>
      <xdr:col>14</xdr:col>
      <xdr:colOff>1390650</xdr:colOff>
      <xdr:row>44</xdr:row>
      <xdr:rowOff>0</xdr:rowOff>
    </xdr:to>
    <xdr:sp macro="" textlink="">
      <xdr:nvSpPr>
        <xdr:cNvPr id="9" name="Text 20"/>
        <xdr:cNvSpPr txBox="1">
          <a:spLocks noChangeArrowheads="1"/>
        </xdr:cNvSpPr>
      </xdr:nvSpPr>
      <xdr:spPr bwMode="auto">
        <a:xfrm>
          <a:off x="7915275" y="11153775"/>
          <a:ext cx="12382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CordiaUPC"/>
              <a:cs typeface="CordiaUPC"/>
            </a:rPr>
            <a:t>Amphoe</a:t>
          </a:r>
        </a:p>
      </xdr:txBody>
    </xdr:sp>
    <xdr:clientData/>
  </xdr:twoCellAnchor>
  <xdr:twoCellAnchor>
    <xdr:from>
      <xdr:col>14</xdr:col>
      <xdr:colOff>152400</xdr:colOff>
      <xdr:row>50</xdr:row>
      <xdr:rowOff>0</xdr:rowOff>
    </xdr:from>
    <xdr:to>
      <xdr:col>14</xdr:col>
      <xdr:colOff>1390650</xdr:colOff>
      <xdr:row>50</xdr:row>
      <xdr:rowOff>0</xdr:rowOff>
    </xdr:to>
    <xdr:sp macro="" textlink="">
      <xdr:nvSpPr>
        <xdr:cNvPr id="10" name="Text Box 59"/>
        <xdr:cNvSpPr txBox="1">
          <a:spLocks noChangeArrowheads="1"/>
        </xdr:cNvSpPr>
      </xdr:nvSpPr>
      <xdr:spPr bwMode="auto">
        <a:xfrm>
          <a:off x="7915275" y="12753975"/>
          <a:ext cx="12382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CordiaUPC"/>
              <a:cs typeface="CordiaUPC"/>
            </a:rPr>
            <a:t>Amphoe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2"/>
  <sheetViews>
    <sheetView showGridLines="0" tabSelected="1" view="pageBreakPreview" topLeftCell="A54" zoomScaleNormal="100" zoomScaleSheetLayoutView="100" workbookViewId="0">
      <selection activeCell="E83" sqref="E83"/>
    </sheetView>
  </sheetViews>
  <sheetFormatPr defaultRowHeight="21" x14ac:dyDescent="0.45"/>
  <cols>
    <col min="1" max="1" width="1.5703125" style="81" customWidth="1"/>
    <col min="2" max="2" width="6.7109375" style="81" customWidth="1"/>
    <col min="3" max="3" width="4" style="81" customWidth="1"/>
    <col min="4" max="4" width="10.85546875" style="81" customWidth="1"/>
    <col min="5" max="5" width="8.85546875" style="81" bestFit="1" customWidth="1"/>
    <col min="6" max="6" width="8.42578125" style="81" bestFit="1" customWidth="1"/>
    <col min="7" max="11" width="10.28515625" style="81" customWidth="1"/>
    <col min="12" max="12" width="11.5703125" style="81" customWidth="1"/>
    <col min="13" max="13" width="10.85546875" style="81" customWidth="1"/>
    <col min="14" max="14" width="2.140625" style="81" customWidth="1"/>
    <col min="15" max="15" width="33.85546875" style="81" customWidth="1"/>
    <col min="16" max="16" width="10.140625" style="81" customWidth="1"/>
    <col min="17" max="17" width="5.7109375" style="81" customWidth="1"/>
    <col min="18" max="16384" width="9.140625" style="81"/>
  </cols>
  <sheetData>
    <row r="1" spans="1:15" s="1" customFormat="1" ht="23.25" customHeight="1" x14ac:dyDescent="0.45">
      <c r="B1" s="1" t="s">
        <v>0</v>
      </c>
      <c r="C1" s="2">
        <v>1.1000000000000001</v>
      </c>
      <c r="D1" s="1" t="s">
        <v>1</v>
      </c>
      <c r="E1" s="3"/>
      <c r="F1" s="3"/>
      <c r="G1" s="3"/>
      <c r="H1" s="3"/>
      <c r="I1" s="3"/>
      <c r="J1" s="3"/>
      <c r="K1" s="3"/>
      <c r="L1" s="3"/>
      <c r="M1" s="3"/>
    </row>
    <row r="2" spans="1:15" s="1" customFormat="1" ht="17.25" customHeight="1" x14ac:dyDescent="0.45">
      <c r="B2" s="1" t="s">
        <v>2</v>
      </c>
      <c r="C2" s="2">
        <v>1.1000000000000001</v>
      </c>
      <c r="D2" s="1" t="s">
        <v>3</v>
      </c>
      <c r="E2" s="3"/>
      <c r="F2" s="3"/>
      <c r="G2" s="3"/>
      <c r="H2" s="3"/>
      <c r="I2" s="3"/>
      <c r="J2" s="3"/>
      <c r="K2" s="3"/>
      <c r="L2" s="3"/>
      <c r="M2" s="3"/>
    </row>
    <row r="3" spans="1:15" s="5" customFormat="1" ht="6" customHeight="1" x14ac:dyDescent="0.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N3" s="4"/>
      <c r="O3" s="4"/>
    </row>
    <row r="4" spans="1:15" s="5" customFormat="1" ht="23.25" customHeight="1" x14ac:dyDescent="0.4">
      <c r="A4" s="6" t="s">
        <v>4</v>
      </c>
      <c r="B4" s="6"/>
      <c r="C4" s="6"/>
      <c r="D4" s="7"/>
      <c r="E4" s="8" t="s">
        <v>5</v>
      </c>
      <c r="F4" s="9"/>
      <c r="G4" s="10"/>
      <c r="H4" s="8" t="s">
        <v>6</v>
      </c>
      <c r="I4" s="9"/>
      <c r="J4" s="10"/>
      <c r="K4" s="8" t="s">
        <v>7</v>
      </c>
      <c r="L4" s="9"/>
      <c r="M4" s="10"/>
      <c r="N4" s="11"/>
      <c r="O4" s="12" t="s">
        <v>8</v>
      </c>
    </row>
    <row r="5" spans="1:15" s="5" customFormat="1" ht="18" customHeight="1" x14ac:dyDescent="0.4">
      <c r="A5" s="13"/>
      <c r="B5" s="13"/>
      <c r="C5" s="13"/>
      <c r="D5" s="14"/>
      <c r="E5" s="15" t="s">
        <v>9</v>
      </c>
      <c r="F5" s="16" t="s">
        <v>10</v>
      </c>
      <c r="G5" s="15" t="s">
        <v>11</v>
      </c>
      <c r="H5" s="17" t="s">
        <v>9</v>
      </c>
      <c r="I5" s="16" t="s">
        <v>10</v>
      </c>
      <c r="J5" s="15" t="s">
        <v>11</v>
      </c>
      <c r="K5" s="17" t="s">
        <v>9</v>
      </c>
      <c r="L5" s="16" t="s">
        <v>10</v>
      </c>
      <c r="M5" s="15" t="s">
        <v>11</v>
      </c>
      <c r="N5" s="18"/>
      <c r="O5" s="19"/>
    </row>
    <row r="6" spans="1:15" s="5" customFormat="1" ht="16.5" customHeight="1" x14ac:dyDescent="0.4">
      <c r="A6" s="20"/>
      <c r="B6" s="20"/>
      <c r="C6" s="20"/>
      <c r="D6" s="14"/>
      <c r="E6" s="21" t="s">
        <v>12</v>
      </c>
      <c r="F6" s="22" t="s">
        <v>13</v>
      </c>
      <c r="G6" s="21" t="s">
        <v>14</v>
      </c>
      <c r="H6" s="22" t="s">
        <v>12</v>
      </c>
      <c r="I6" s="22" t="s">
        <v>13</v>
      </c>
      <c r="J6" s="21" t="s">
        <v>14</v>
      </c>
      <c r="K6" s="22" t="s">
        <v>12</v>
      </c>
      <c r="L6" s="22" t="s">
        <v>13</v>
      </c>
      <c r="M6" s="21" t="s">
        <v>14</v>
      </c>
      <c r="N6" s="23"/>
      <c r="O6" s="24"/>
    </row>
    <row r="7" spans="1:15" s="31" customFormat="1" ht="22.5" customHeight="1" x14ac:dyDescent="0.45">
      <c r="A7" s="25" t="s">
        <v>15</v>
      </c>
      <c r="B7" s="25"/>
      <c r="C7" s="25"/>
      <c r="D7" s="26"/>
      <c r="E7" s="27">
        <f>SUM(E8:E9)</f>
        <v>1116034</v>
      </c>
      <c r="F7" s="27">
        <f>SUM(F8:F9)</f>
        <v>558007</v>
      </c>
      <c r="G7" s="28">
        <f>SUM(G8:G9)</f>
        <v>558027</v>
      </c>
      <c r="H7" s="29">
        <v>1118449</v>
      </c>
      <c r="I7" s="29">
        <v>559179</v>
      </c>
      <c r="J7" s="29">
        <v>559270</v>
      </c>
      <c r="K7" s="30">
        <v>1122905</v>
      </c>
      <c r="L7" s="30">
        <v>561472</v>
      </c>
      <c r="M7" s="30">
        <v>561433</v>
      </c>
      <c r="N7" s="25" t="s">
        <v>12</v>
      </c>
      <c r="O7" s="25"/>
    </row>
    <row r="8" spans="1:15" s="5" customFormat="1" ht="21" customHeight="1" x14ac:dyDescent="0.45">
      <c r="A8" s="32"/>
      <c r="B8" s="33" t="s">
        <v>16</v>
      </c>
      <c r="C8" s="32"/>
      <c r="D8" s="34"/>
      <c r="E8" s="35">
        <v>140437</v>
      </c>
      <c r="F8" s="35">
        <v>69119</v>
      </c>
      <c r="G8" s="35">
        <v>71318</v>
      </c>
      <c r="H8" s="36">
        <v>201441</v>
      </c>
      <c r="I8" s="36">
        <v>99188</v>
      </c>
      <c r="J8" s="36">
        <v>102253</v>
      </c>
      <c r="K8" s="37">
        <v>201567</v>
      </c>
      <c r="L8" s="37">
        <v>99218</v>
      </c>
      <c r="M8" s="37">
        <v>102349</v>
      </c>
      <c r="O8" s="38" t="s">
        <v>17</v>
      </c>
    </row>
    <row r="9" spans="1:15" s="5" customFormat="1" ht="21" customHeight="1" x14ac:dyDescent="0.45">
      <c r="A9" s="32"/>
      <c r="B9" s="33" t="s">
        <v>18</v>
      </c>
      <c r="C9" s="32"/>
      <c r="D9" s="34"/>
      <c r="E9" s="35">
        <v>975597</v>
      </c>
      <c r="F9" s="35">
        <v>488888</v>
      </c>
      <c r="G9" s="35">
        <v>486709</v>
      </c>
      <c r="H9" s="36">
        <v>917008</v>
      </c>
      <c r="I9" s="36">
        <v>459991</v>
      </c>
      <c r="J9" s="36">
        <v>457017</v>
      </c>
      <c r="K9" s="37">
        <v>921338</v>
      </c>
      <c r="L9" s="37">
        <v>462254</v>
      </c>
      <c r="M9" s="37">
        <v>459084</v>
      </c>
      <c r="O9" s="38" t="s">
        <v>19</v>
      </c>
    </row>
    <row r="10" spans="1:15" s="31" customFormat="1" ht="21" customHeight="1" x14ac:dyDescent="0.45">
      <c r="A10" s="39"/>
      <c r="B10" s="40" t="s">
        <v>20</v>
      </c>
      <c r="C10" s="39"/>
      <c r="D10" s="41"/>
      <c r="E10" s="27">
        <f>SUM(F10:G10)</f>
        <v>192325</v>
      </c>
      <c r="F10" s="27">
        <f>SUM(F11:F15)</f>
        <v>95233</v>
      </c>
      <c r="G10" s="42">
        <f>SUM(G11:G15)</f>
        <v>97092</v>
      </c>
      <c r="H10" s="43">
        <v>192094</v>
      </c>
      <c r="I10" s="43">
        <v>95147</v>
      </c>
      <c r="J10" s="43">
        <v>96947</v>
      </c>
      <c r="K10" s="44">
        <v>192823</v>
      </c>
      <c r="L10" s="44">
        <v>95475</v>
      </c>
      <c r="M10" s="44">
        <v>97348</v>
      </c>
      <c r="O10" s="45" t="s">
        <v>21</v>
      </c>
    </row>
    <row r="11" spans="1:15" s="5" customFormat="1" ht="21" customHeight="1" x14ac:dyDescent="0.45">
      <c r="A11" s="32"/>
      <c r="B11" s="34" t="s">
        <v>22</v>
      </c>
      <c r="C11" s="32"/>
      <c r="D11" s="34"/>
      <c r="E11" s="46">
        <f>SUM(F11:G11)</f>
        <v>54513</v>
      </c>
      <c r="F11" s="36">
        <v>27203</v>
      </c>
      <c r="G11" s="36">
        <v>27310</v>
      </c>
      <c r="H11" s="36">
        <v>53870</v>
      </c>
      <c r="I11" s="36">
        <v>26833</v>
      </c>
      <c r="J11" s="36">
        <v>27037</v>
      </c>
      <c r="K11" s="37">
        <v>53877</v>
      </c>
      <c r="L11" s="37">
        <v>26807</v>
      </c>
      <c r="M11" s="37">
        <v>27070</v>
      </c>
      <c r="O11" s="38" t="s">
        <v>23</v>
      </c>
    </row>
    <row r="12" spans="1:15" s="5" customFormat="1" ht="21" customHeight="1" x14ac:dyDescent="0.45">
      <c r="A12" s="32"/>
      <c r="B12" s="34" t="s">
        <v>24</v>
      </c>
      <c r="C12" s="32"/>
      <c r="D12" s="34"/>
      <c r="E12" s="46">
        <f>SUM(F12:G12)</f>
        <v>6193</v>
      </c>
      <c r="F12" s="36">
        <v>2941</v>
      </c>
      <c r="G12" s="36">
        <v>3252</v>
      </c>
      <c r="H12" s="36">
        <v>6210</v>
      </c>
      <c r="I12" s="36">
        <v>2958</v>
      </c>
      <c r="J12" s="36">
        <v>3252</v>
      </c>
      <c r="K12" s="37">
        <v>6236</v>
      </c>
      <c r="L12" s="37">
        <v>2957</v>
      </c>
      <c r="M12" s="37">
        <v>3279</v>
      </c>
      <c r="O12" s="38" t="s">
        <v>25</v>
      </c>
    </row>
    <row r="13" spans="1:15" s="5" customFormat="1" ht="21" customHeight="1" x14ac:dyDescent="0.45">
      <c r="A13" s="32"/>
      <c r="B13" s="34" t="s">
        <v>26</v>
      </c>
      <c r="C13" s="32"/>
      <c r="D13" s="34"/>
      <c r="E13" s="46">
        <f>SUM(F13:G13)</f>
        <v>7666</v>
      </c>
      <c r="F13" s="36">
        <v>3737</v>
      </c>
      <c r="G13" s="36">
        <v>3929</v>
      </c>
      <c r="H13" s="36">
        <v>7601</v>
      </c>
      <c r="I13" s="36">
        <v>3696</v>
      </c>
      <c r="J13" s="36">
        <v>3905</v>
      </c>
      <c r="K13" s="37">
        <v>7579</v>
      </c>
      <c r="L13" s="37">
        <v>3696</v>
      </c>
      <c r="M13" s="37">
        <v>3883</v>
      </c>
      <c r="O13" s="47" t="s">
        <v>27</v>
      </c>
    </row>
    <row r="14" spans="1:15" s="5" customFormat="1" ht="21" customHeight="1" x14ac:dyDescent="0.45">
      <c r="A14" s="32"/>
      <c r="B14" s="48" t="s">
        <v>28</v>
      </c>
      <c r="C14" s="32"/>
      <c r="D14" s="34"/>
      <c r="E14" s="36" t="s">
        <v>29</v>
      </c>
      <c r="F14" s="36" t="s">
        <v>30</v>
      </c>
      <c r="G14" s="36" t="s">
        <v>31</v>
      </c>
      <c r="H14" s="36">
        <v>17472</v>
      </c>
      <c r="I14" s="36">
        <v>8457</v>
      </c>
      <c r="J14" s="36">
        <v>9015</v>
      </c>
      <c r="K14" s="37">
        <v>17435</v>
      </c>
      <c r="L14" s="37">
        <v>8422</v>
      </c>
      <c r="M14" s="37">
        <v>9013</v>
      </c>
      <c r="O14" s="48" t="s">
        <v>32</v>
      </c>
    </row>
    <row r="15" spans="1:15" s="5" customFormat="1" ht="21" customHeight="1" x14ac:dyDescent="0.45">
      <c r="A15" s="32"/>
      <c r="B15" s="34" t="s">
        <v>33</v>
      </c>
      <c r="C15" s="32"/>
      <c r="D15" s="34"/>
      <c r="E15" s="46">
        <f t="shared" ref="E15:E24" si="0">SUM(F15:G15)</f>
        <v>123953</v>
      </c>
      <c r="F15" s="36">
        <v>61352</v>
      </c>
      <c r="G15" s="36">
        <v>62601</v>
      </c>
      <c r="H15" s="36">
        <v>106941</v>
      </c>
      <c r="I15" s="36">
        <v>53203</v>
      </c>
      <c r="J15" s="36">
        <v>53738</v>
      </c>
      <c r="K15" s="37">
        <v>107696</v>
      </c>
      <c r="L15" s="37">
        <v>53593</v>
      </c>
      <c r="M15" s="37">
        <v>54103</v>
      </c>
      <c r="O15" s="47" t="s">
        <v>34</v>
      </c>
    </row>
    <row r="16" spans="1:15" s="31" customFormat="1" ht="21" customHeight="1" x14ac:dyDescent="0.45">
      <c r="A16" s="39"/>
      <c r="B16" s="40" t="s">
        <v>35</v>
      </c>
      <c r="C16" s="39"/>
      <c r="D16" s="41"/>
      <c r="E16" s="27">
        <f t="shared" si="0"/>
        <v>45441</v>
      </c>
      <c r="F16" s="42">
        <f>SUM(F17:F18)</f>
        <v>22579</v>
      </c>
      <c r="G16" s="42">
        <f>SUM(G17:G18)</f>
        <v>22862</v>
      </c>
      <c r="H16" s="43">
        <v>45656</v>
      </c>
      <c r="I16" s="43">
        <v>22702</v>
      </c>
      <c r="J16" s="43">
        <v>22954</v>
      </c>
      <c r="K16" s="44">
        <v>45833</v>
      </c>
      <c r="L16" s="44">
        <v>22777</v>
      </c>
      <c r="M16" s="44">
        <v>23056</v>
      </c>
      <c r="O16" s="49" t="s">
        <v>36</v>
      </c>
    </row>
    <row r="17" spans="1:16" s="5" customFormat="1" ht="21" customHeight="1" x14ac:dyDescent="0.45">
      <c r="A17" s="32"/>
      <c r="B17" s="50" t="s">
        <v>37</v>
      </c>
      <c r="C17" s="32"/>
      <c r="D17" s="34"/>
      <c r="E17" s="46">
        <f t="shared" si="0"/>
        <v>4343</v>
      </c>
      <c r="F17" s="36">
        <v>2093</v>
      </c>
      <c r="G17" s="36">
        <v>2250</v>
      </c>
      <c r="H17" s="36">
        <v>4286</v>
      </c>
      <c r="I17" s="36">
        <v>2073</v>
      </c>
      <c r="J17" s="36">
        <v>2213</v>
      </c>
      <c r="K17" s="37">
        <v>4282</v>
      </c>
      <c r="L17" s="37">
        <v>2070</v>
      </c>
      <c r="M17" s="37">
        <v>2212</v>
      </c>
      <c r="O17" s="47" t="s">
        <v>38</v>
      </c>
    </row>
    <row r="18" spans="1:16" s="5" customFormat="1" ht="21" customHeight="1" x14ac:dyDescent="0.45">
      <c r="A18" s="32"/>
      <c r="B18" s="50" t="s">
        <v>39</v>
      </c>
      <c r="C18" s="32"/>
      <c r="D18" s="34"/>
      <c r="E18" s="46">
        <f t="shared" si="0"/>
        <v>41098</v>
      </c>
      <c r="F18" s="36">
        <v>20486</v>
      </c>
      <c r="G18" s="36">
        <v>20612</v>
      </c>
      <c r="H18" s="36">
        <v>41370</v>
      </c>
      <c r="I18" s="36">
        <v>20629</v>
      </c>
      <c r="J18" s="36">
        <v>20741</v>
      </c>
      <c r="K18" s="37">
        <v>41551</v>
      </c>
      <c r="L18" s="37">
        <v>20707</v>
      </c>
      <c r="M18" s="37">
        <v>20844</v>
      </c>
      <c r="O18" s="47" t="s">
        <v>34</v>
      </c>
    </row>
    <row r="19" spans="1:16" s="31" customFormat="1" ht="21" customHeight="1" x14ac:dyDescent="0.45">
      <c r="A19" s="39"/>
      <c r="B19" s="40" t="s">
        <v>40</v>
      </c>
      <c r="C19" s="39"/>
      <c r="D19" s="41"/>
      <c r="E19" s="27">
        <f t="shared" si="0"/>
        <v>32166</v>
      </c>
      <c r="F19" s="42">
        <f>SUM(F20:F21)</f>
        <v>16215</v>
      </c>
      <c r="G19" s="42">
        <f>SUM(G20:G21)</f>
        <v>15951</v>
      </c>
      <c r="H19" s="43">
        <v>32229</v>
      </c>
      <c r="I19" s="43">
        <v>16226</v>
      </c>
      <c r="J19" s="43">
        <v>16003</v>
      </c>
      <c r="K19" s="44">
        <v>32259</v>
      </c>
      <c r="L19" s="44">
        <v>16272</v>
      </c>
      <c r="M19" s="44">
        <v>15987</v>
      </c>
      <c r="O19" s="49" t="s">
        <v>41</v>
      </c>
    </row>
    <row r="20" spans="1:16" s="5" customFormat="1" ht="21" customHeight="1" x14ac:dyDescent="0.45">
      <c r="A20" s="32"/>
      <c r="B20" s="50" t="s">
        <v>42</v>
      </c>
      <c r="C20" s="32"/>
      <c r="D20" s="34"/>
      <c r="E20" s="46">
        <f t="shared" si="0"/>
        <v>5044</v>
      </c>
      <c r="F20" s="36">
        <v>2530</v>
      </c>
      <c r="G20" s="36">
        <v>2514</v>
      </c>
      <c r="H20" s="36">
        <v>5028</v>
      </c>
      <c r="I20" s="36">
        <v>2511</v>
      </c>
      <c r="J20" s="36">
        <v>2517</v>
      </c>
      <c r="K20" s="37">
        <v>5026</v>
      </c>
      <c r="L20" s="37">
        <v>2512</v>
      </c>
      <c r="M20" s="37">
        <v>2514</v>
      </c>
      <c r="O20" s="47" t="s">
        <v>43</v>
      </c>
    </row>
    <row r="21" spans="1:16" s="5" customFormat="1" ht="21" customHeight="1" x14ac:dyDescent="0.45">
      <c r="A21" s="32"/>
      <c r="B21" s="50" t="s">
        <v>39</v>
      </c>
      <c r="C21" s="32"/>
      <c r="D21" s="34"/>
      <c r="E21" s="46">
        <f t="shared" si="0"/>
        <v>27122</v>
      </c>
      <c r="F21" s="36">
        <v>13685</v>
      </c>
      <c r="G21" s="36">
        <v>13437</v>
      </c>
      <c r="H21" s="36">
        <v>27201</v>
      </c>
      <c r="I21" s="36">
        <v>13715</v>
      </c>
      <c r="J21" s="36">
        <v>13486</v>
      </c>
      <c r="K21" s="37">
        <v>27233</v>
      </c>
      <c r="L21" s="37">
        <v>13760</v>
      </c>
      <c r="M21" s="37">
        <v>13473</v>
      </c>
      <c r="O21" s="47" t="s">
        <v>34</v>
      </c>
    </row>
    <row r="22" spans="1:16" s="31" customFormat="1" ht="21" customHeight="1" x14ac:dyDescent="0.45">
      <c r="A22" s="39"/>
      <c r="B22" s="40" t="s">
        <v>44</v>
      </c>
      <c r="C22" s="39"/>
      <c r="D22" s="41"/>
      <c r="E22" s="27">
        <f t="shared" si="0"/>
        <v>38386</v>
      </c>
      <c r="F22" s="42">
        <f>SUM(F23:F24)</f>
        <v>19415</v>
      </c>
      <c r="G22" s="42">
        <f>SUM(G23:G24)</f>
        <v>18971</v>
      </c>
      <c r="H22" s="43">
        <v>38583</v>
      </c>
      <c r="I22" s="43">
        <v>19462</v>
      </c>
      <c r="J22" s="43">
        <v>19121</v>
      </c>
      <c r="K22" s="44">
        <v>38796</v>
      </c>
      <c r="L22" s="44">
        <v>19513</v>
      </c>
      <c r="M22" s="44">
        <v>19283</v>
      </c>
      <c r="O22" s="49" t="s">
        <v>45</v>
      </c>
    </row>
    <row r="23" spans="1:16" s="5" customFormat="1" ht="21" customHeight="1" x14ac:dyDescent="0.45">
      <c r="A23" s="32"/>
      <c r="B23" s="50" t="s">
        <v>46</v>
      </c>
      <c r="C23" s="32"/>
      <c r="D23" s="34"/>
      <c r="E23" s="46">
        <f t="shared" si="0"/>
        <v>6875</v>
      </c>
      <c r="F23" s="36">
        <v>3436</v>
      </c>
      <c r="G23" s="36">
        <v>3439</v>
      </c>
      <c r="H23" s="36">
        <v>6948</v>
      </c>
      <c r="I23" s="36">
        <v>3470</v>
      </c>
      <c r="J23" s="36">
        <v>3478</v>
      </c>
      <c r="K23" s="37">
        <v>6959</v>
      </c>
      <c r="L23" s="37">
        <v>3466</v>
      </c>
      <c r="M23" s="37">
        <v>3493</v>
      </c>
      <c r="O23" s="47" t="s">
        <v>47</v>
      </c>
    </row>
    <row r="24" spans="1:16" s="5" customFormat="1" ht="21" customHeight="1" x14ac:dyDescent="0.45">
      <c r="A24" s="32"/>
      <c r="B24" s="50" t="s">
        <v>39</v>
      </c>
      <c r="C24" s="32"/>
      <c r="D24" s="34"/>
      <c r="E24" s="46">
        <f t="shared" si="0"/>
        <v>31511</v>
      </c>
      <c r="F24" s="36">
        <v>15979</v>
      </c>
      <c r="G24" s="36">
        <v>15532</v>
      </c>
      <c r="H24" s="36">
        <v>31635</v>
      </c>
      <c r="I24" s="36">
        <v>15992</v>
      </c>
      <c r="J24" s="36">
        <v>15643</v>
      </c>
      <c r="K24" s="37">
        <v>31837</v>
      </c>
      <c r="L24" s="37">
        <v>16047</v>
      </c>
      <c r="M24" s="37">
        <v>15790</v>
      </c>
      <c r="O24" s="47" t="s">
        <v>34</v>
      </c>
    </row>
    <row r="25" spans="1:16" s="5" customFormat="1" ht="18.75" x14ac:dyDescent="0.4"/>
    <row r="26" spans="1:16" s="31" customFormat="1" ht="21" customHeight="1" x14ac:dyDescent="0.4">
      <c r="A26" s="39"/>
      <c r="B26" s="49"/>
      <c r="C26" s="39"/>
      <c r="D26" s="39"/>
      <c r="E26" s="51"/>
      <c r="F26" s="52"/>
      <c r="G26" s="52"/>
      <c r="H26" s="51"/>
      <c r="I26" s="53"/>
      <c r="J26" s="53"/>
      <c r="K26" s="54"/>
      <c r="L26" s="54"/>
      <c r="M26" s="54"/>
      <c r="N26" s="54"/>
      <c r="O26" s="49"/>
      <c r="P26" s="54"/>
    </row>
    <row r="27" spans="1:16" s="1" customFormat="1" ht="23.25" customHeight="1" x14ac:dyDescent="0.45">
      <c r="B27" s="1" t="s">
        <v>0</v>
      </c>
      <c r="C27" s="2">
        <v>1.1000000000000001</v>
      </c>
      <c r="D27" s="1" t="s">
        <v>48</v>
      </c>
      <c r="E27" s="3"/>
      <c r="F27" s="3"/>
      <c r="G27" s="3"/>
      <c r="H27" s="3"/>
      <c r="I27" s="3"/>
      <c r="J27" s="3"/>
      <c r="K27" s="3"/>
      <c r="L27" s="3"/>
      <c r="M27" s="3"/>
    </row>
    <row r="28" spans="1:16" s="1" customFormat="1" ht="17.25" customHeight="1" x14ac:dyDescent="0.45">
      <c r="B28" s="1" t="s">
        <v>2</v>
      </c>
      <c r="C28" s="2">
        <v>1.1000000000000001</v>
      </c>
      <c r="D28" s="1" t="s">
        <v>49</v>
      </c>
      <c r="E28" s="3"/>
      <c r="F28" s="3"/>
      <c r="G28" s="3"/>
      <c r="H28" s="3"/>
      <c r="I28" s="3"/>
      <c r="J28" s="3"/>
      <c r="K28" s="3"/>
      <c r="L28" s="3"/>
      <c r="M28" s="3"/>
    </row>
    <row r="29" spans="1:16" s="5" customFormat="1" ht="6" customHeight="1" x14ac:dyDescent="0.4">
      <c r="A29" s="4"/>
      <c r="B29" s="4"/>
      <c r="C29" s="4"/>
      <c r="D29" s="4"/>
      <c r="E29" s="55"/>
      <c r="F29" s="55"/>
      <c r="G29" s="55"/>
      <c r="H29" s="55"/>
      <c r="I29" s="56"/>
      <c r="J29" s="56"/>
      <c r="K29" s="55"/>
      <c r="L29" s="56"/>
      <c r="M29" s="56"/>
      <c r="N29" s="4"/>
      <c r="O29" s="4"/>
    </row>
    <row r="30" spans="1:16" s="5" customFormat="1" ht="26.25" customHeight="1" x14ac:dyDescent="0.4">
      <c r="A30" s="6" t="s">
        <v>4</v>
      </c>
      <c r="B30" s="6"/>
      <c r="C30" s="6"/>
      <c r="D30" s="7"/>
      <c r="E30" s="8" t="s">
        <v>5</v>
      </c>
      <c r="F30" s="9"/>
      <c r="G30" s="10"/>
      <c r="H30" s="8" t="s">
        <v>6</v>
      </c>
      <c r="I30" s="9"/>
      <c r="J30" s="10"/>
      <c r="K30" s="8" t="s">
        <v>7</v>
      </c>
      <c r="L30" s="9"/>
      <c r="M30" s="10"/>
      <c r="N30" s="57" t="s">
        <v>8</v>
      </c>
      <c r="O30" s="58"/>
    </row>
    <row r="31" spans="1:16" s="5" customFormat="1" ht="18" customHeight="1" x14ac:dyDescent="0.4">
      <c r="A31" s="20"/>
      <c r="B31" s="20"/>
      <c r="C31" s="20"/>
      <c r="D31" s="14"/>
      <c r="E31" s="15" t="s">
        <v>9</v>
      </c>
      <c r="F31" s="16" t="s">
        <v>10</v>
      </c>
      <c r="G31" s="15" t="s">
        <v>11</v>
      </c>
      <c r="H31" s="17" t="s">
        <v>9</v>
      </c>
      <c r="I31" s="16" t="s">
        <v>10</v>
      </c>
      <c r="J31" s="15" t="s">
        <v>11</v>
      </c>
      <c r="K31" s="17" t="s">
        <v>9</v>
      </c>
      <c r="L31" s="16" t="s">
        <v>10</v>
      </c>
      <c r="M31" s="15" t="s">
        <v>11</v>
      </c>
      <c r="N31" s="59"/>
      <c r="O31" s="60"/>
    </row>
    <row r="32" spans="1:16" s="5" customFormat="1" ht="18" customHeight="1" x14ac:dyDescent="0.4">
      <c r="A32" s="61"/>
      <c r="B32" s="61"/>
      <c r="C32" s="61"/>
      <c r="D32" s="62"/>
      <c r="E32" s="21" t="s">
        <v>12</v>
      </c>
      <c r="F32" s="22" t="s">
        <v>13</v>
      </c>
      <c r="G32" s="21" t="s">
        <v>14</v>
      </c>
      <c r="H32" s="22" t="s">
        <v>12</v>
      </c>
      <c r="I32" s="22" t="s">
        <v>13</v>
      </c>
      <c r="J32" s="21" t="s">
        <v>14</v>
      </c>
      <c r="K32" s="22" t="s">
        <v>12</v>
      </c>
      <c r="L32" s="22" t="s">
        <v>13</v>
      </c>
      <c r="M32" s="21" t="s">
        <v>14</v>
      </c>
      <c r="N32" s="63"/>
      <c r="O32" s="64"/>
    </row>
    <row r="33" spans="1:16" s="31" customFormat="1" ht="21" customHeight="1" x14ac:dyDescent="0.45">
      <c r="A33" s="39"/>
      <c r="B33" s="49" t="s">
        <v>50</v>
      </c>
      <c r="C33" s="39"/>
      <c r="D33" s="41"/>
      <c r="E33" s="27">
        <f>SUM(F33:G33)</f>
        <v>33864</v>
      </c>
      <c r="F33" s="43">
        <v>16827</v>
      </c>
      <c r="G33" s="43">
        <v>17037</v>
      </c>
      <c r="H33" s="65">
        <v>33892</v>
      </c>
      <c r="I33" s="65">
        <v>16865</v>
      </c>
      <c r="J33" s="65">
        <v>17027</v>
      </c>
      <c r="K33" s="44">
        <v>33978</v>
      </c>
      <c r="L33" s="44">
        <v>16917</v>
      </c>
      <c r="M33" s="44">
        <v>17061</v>
      </c>
      <c r="N33" s="54"/>
      <c r="O33" s="49" t="s">
        <v>51</v>
      </c>
      <c r="P33" s="54"/>
    </row>
    <row r="34" spans="1:16" s="5" customFormat="1" ht="18" customHeight="1" x14ac:dyDescent="0.45">
      <c r="A34" s="66"/>
      <c r="B34" s="48" t="s">
        <v>52</v>
      </c>
      <c r="D34" s="67"/>
      <c r="E34" s="36" t="s">
        <v>29</v>
      </c>
      <c r="F34" s="36" t="s">
        <v>30</v>
      </c>
      <c r="G34" s="36" t="s">
        <v>31</v>
      </c>
      <c r="H34" s="35">
        <v>12313</v>
      </c>
      <c r="I34" s="35">
        <v>6070</v>
      </c>
      <c r="J34" s="35">
        <v>6243</v>
      </c>
      <c r="K34" s="37">
        <v>12306</v>
      </c>
      <c r="L34" s="37">
        <v>6096</v>
      </c>
      <c r="M34" s="37">
        <v>6210</v>
      </c>
      <c r="N34" s="68" t="s">
        <v>53</v>
      </c>
      <c r="O34" s="66"/>
    </row>
    <row r="35" spans="1:16" s="5" customFormat="1" ht="18" customHeight="1" x14ac:dyDescent="0.45">
      <c r="A35" s="66"/>
      <c r="B35" s="48" t="s">
        <v>54</v>
      </c>
      <c r="D35" s="67"/>
      <c r="E35" s="36" t="s">
        <v>29</v>
      </c>
      <c r="F35" s="36" t="s">
        <v>30</v>
      </c>
      <c r="G35" s="36" t="s">
        <v>31</v>
      </c>
      <c r="H35" s="35">
        <v>21579</v>
      </c>
      <c r="I35" s="35">
        <v>10795</v>
      </c>
      <c r="J35" s="35">
        <v>10784</v>
      </c>
      <c r="K35" s="37">
        <v>21672</v>
      </c>
      <c r="L35" s="37">
        <v>10821</v>
      </c>
      <c r="M35" s="37">
        <v>10851</v>
      </c>
      <c r="N35" s="68" t="s">
        <v>55</v>
      </c>
      <c r="O35" s="66"/>
    </row>
    <row r="36" spans="1:16" s="31" customFormat="1" ht="21" customHeight="1" x14ac:dyDescent="0.45">
      <c r="A36" s="69"/>
      <c r="B36" s="49" t="s">
        <v>56</v>
      </c>
      <c r="C36" s="39"/>
      <c r="D36" s="41"/>
      <c r="E36" s="27">
        <f>SUM(F36:G36)</f>
        <v>42883</v>
      </c>
      <c r="F36" s="27">
        <f>SUM(F37:F38)</f>
        <v>21633</v>
      </c>
      <c r="G36" s="27">
        <f>SUM(G37:G38)</f>
        <v>21250</v>
      </c>
      <c r="H36" s="43">
        <v>43073</v>
      </c>
      <c r="I36" s="43">
        <v>21779</v>
      </c>
      <c r="J36" s="43">
        <v>21294</v>
      </c>
      <c r="K36" s="44">
        <v>43301</v>
      </c>
      <c r="L36" s="44">
        <v>21874</v>
      </c>
      <c r="M36" s="44">
        <v>21427</v>
      </c>
      <c r="N36" s="70"/>
      <c r="O36" s="49" t="s">
        <v>57</v>
      </c>
    </row>
    <row r="37" spans="1:16" s="5" customFormat="1" ht="21" customHeight="1" x14ac:dyDescent="0.45">
      <c r="A37" s="71"/>
      <c r="B37" s="47" t="s">
        <v>58</v>
      </c>
      <c r="C37" s="32"/>
      <c r="D37" s="34"/>
      <c r="E37" s="46">
        <f>SUM(F37:G37)</f>
        <v>6640</v>
      </c>
      <c r="F37" s="36">
        <v>3255</v>
      </c>
      <c r="G37" s="36">
        <v>3385</v>
      </c>
      <c r="H37" s="36">
        <v>6646</v>
      </c>
      <c r="I37" s="36">
        <v>3269</v>
      </c>
      <c r="J37" s="36">
        <v>3377</v>
      </c>
      <c r="K37" s="37">
        <v>6675</v>
      </c>
      <c r="L37" s="37">
        <v>3273</v>
      </c>
      <c r="M37" s="37">
        <v>3402</v>
      </c>
      <c r="O37" s="47" t="s">
        <v>59</v>
      </c>
    </row>
    <row r="38" spans="1:16" s="5" customFormat="1" ht="21" customHeight="1" x14ac:dyDescent="0.45">
      <c r="A38" s="71"/>
      <c r="B38" s="47" t="s">
        <v>39</v>
      </c>
      <c r="C38" s="32"/>
      <c r="D38" s="34"/>
      <c r="E38" s="46">
        <f>SUM(F38:G38)</f>
        <v>36243</v>
      </c>
      <c r="F38" s="36">
        <v>18378</v>
      </c>
      <c r="G38" s="36">
        <v>17865</v>
      </c>
      <c r="H38" s="36">
        <v>36427</v>
      </c>
      <c r="I38" s="36">
        <v>18510</v>
      </c>
      <c r="J38" s="36">
        <v>17917</v>
      </c>
      <c r="K38" s="37">
        <v>36626</v>
      </c>
      <c r="L38" s="37">
        <v>18601</v>
      </c>
      <c r="M38" s="37">
        <v>18025</v>
      </c>
      <c r="O38" s="47" t="s">
        <v>34</v>
      </c>
    </row>
    <row r="39" spans="1:16" s="31" customFormat="1" ht="21" customHeight="1" x14ac:dyDescent="0.45">
      <c r="A39" s="69"/>
      <c r="B39" s="49" t="s">
        <v>60</v>
      </c>
      <c r="C39" s="39"/>
      <c r="D39" s="41"/>
      <c r="E39" s="27">
        <f>SUM(F39:G39)</f>
        <v>23395</v>
      </c>
      <c r="F39" s="43">
        <v>11817</v>
      </c>
      <c r="G39" s="43">
        <v>11578</v>
      </c>
      <c r="H39" s="43">
        <v>23481</v>
      </c>
      <c r="I39" s="43">
        <v>11832</v>
      </c>
      <c r="J39" s="43">
        <v>11649</v>
      </c>
      <c r="K39" s="44">
        <v>23597</v>
      </c>
      <c r="L39" s="44">
        <v>11904</v>
      </c>
      <c r="M39" s="44">
        <v>11693</v>
      </c>
      <c r="O39" s="49" t="s">
        <v>61</v>
      </c>
    </row>
    <row r="40" spans="1:16" s="31" customFormat="1" ht="21" customHeight="1" x14ac:dyDescent="0.45">
      <c r="A40" s="69"/>
      <c r="B40" s="49" t="s">
        <v>62</v>
      </c>
      <c r="C40" s="39"/>
      <c r="D40" s="41"/>
      <c r="E40" s="27">
        <f>SUM(F40:G40)</f>
        <v>14013</v>
      </c>
      <c r="F40" s="43">
        <v>7068</v>
      </c>
      <c r="G40" s="43">
        <v>6945</v>
      </c>
      <c r="H40" s="43">
        <v>14191</v>
      </c>
      <c r="I40" s="43">
        <v>7167</v>
      </c>
      <c r="J40" s="43">
        <v>7024</v>
      </c>
      <c r="K40" s="44">
        <v>14292</v>
      </c>
      <c r="L40" s="44">
        <v>7213</v>
      </c>
      <c r="M40" s="44">
        <v>7079</v>
      </c>
      <c r="O40" s="49" t="s">
        <v>63</v>
      </c>
    </row>
    <row r="41" spans="1:16" s="31" customFormat="1" ht="21" customHeight="1" x14ac:dyDescent="0.45">
      <c r="A41" s="69"/>
      <c r="B41" s="49" t="s">
        <v>64</v>
      </c>
      <c r="C41" s="39"/>
      <c r="D41" s="41"/>
      <c r="E41" s="27">
        <f>E42+E43</f>
        <v>68231</v>
      </c>
      <c r="F41" s="27">
        <f>F42+F43</f>
        <v>34630</v>
      </c>
      <c r="G41" s="42">
        <f>G42+G43</f>
        <v>33601</v>
      </c>
      <c r="H41" s="43">
        <v>68364</v>
      </c>
      <c r="I41" s="43">
        <v>34713</v>
      </c>
      <c r="J41" s="43">
        <v>33651</v>
      </c>
      <c r="K41" s="44">
        <v>68739</v>
      </c>
      <c r="L41" s="44">
        <v>34913</v>
      </c>
      <c r="M41" s="44">
        <v>33826</v>
      </c>
      <c r="O41" s="49" t="s">
        <v>65</v>
      </c>
    </row>
    <row r="42" spans="1:16" s="5" customFormat="1" ht="21" customHeight="1" x14ac:dyDescent="0.45">
      <c r="A42" s="71"/>
      <c r="B42" s="47" t="s">
        <v>66</v>
      </c>
      <c r="C42" s="32"/>
      <c r="D42" s="34"/>
      <c r="E42" s="46">
        <f>SUM(F42:G42)</f>
        <v>3762</v>
      </c>
      <c r="F42" s="36">
        <v>1840</v>
      </c>
      <c r="G42" s="36">
        <v>1922</v>
      </c>
      <c r="H42" s="36">
        <v>3750</v>
      </c>
      <c r="I42" s="36">
        <v>1814</v>
      </c>
      <c r="J42" s="36">
        <v>1936</v>
      </c>
      <c r="K42" s="37">
        <v>3711</v>
      </c>
      <c r="L42" s="37">
        <v>1786</v>
      </c>
      <c r="M42" s="37">
        <v>1925</v>
      </c>
      <c r="O42" s="47" t="s">
        <v>67</v>
      </c>
    </row>
    <row r="43" spans="1:16" s="5" customFormat="1" ht="21" customHeight="1" x14ac:dyDescent="0.45">
      <c r="A43" s="71"/>
      <c r="B43" s="47" t="s">
        <v>39</v>
      </c>
      <c r="C43" s="32"/>
      <c r="D43" s="34"/>
      <c r="E43" s="46">
        <f>SUM(F43:G43)</f>
        <v>64469</v>
      </c>
      <c r="F43" s="36">
        <v>32790</v>
      </c>
      <c r="G43" s="36">
        <v>31679</v>
      </c>
      <c r="H43" s="36">
        <v>64614</v>
      </c>
      <c r="I43" s="36">
        <v>32899</v>
      </c>
      <c r="J43" s="36">
        <v>31715</v>
      </c>
      <c r="K43" s="37">
        <v>65028</v>
      </c>
      <c r="L43" s="37">
        <v>33127</v>
      </c>
      <c r="M43" s="37">
        <v>31901</v>
      </c>
      <c r="O43" s="47" t="s">
        <v>34</v>
      </c>
    </row>
    <row r="44" spans="1:16" s="31" customFormat="1" ht="21" customHeight="1" x14ac:dyDescent="0.45">
      <c r="A44" s="69"/>
      <c r="B44" s="49" t="s">
        <v>68</v>
      </c>
      <c r="C44" s="39"/>
      <c r="D44" s="41"/>
      <c r="E44" s="27">
        <f>SUM(F44:G44)</f>
        <v>79428</v>
      </c>
      <c r="F44" s="27">
        <f>SUM(F45:F46)</f>
        <v>39471</v>
      </c>
      <c r="G44" s="42">
        <f>SUM(G45:G46)</f>
        <v>39957</v>
      </c>
      <c r="H44" s="43">
        <v>79333</v>
      </c>
      <c r="I44" s="43">
        <v>39356</v>
      </c>
      <c r="J44" s="43">
        <v>39977</v>
      </c>
      <c r="K44" s="44">
        <v>79429</v>
      </c>
      <c r="L44" s="44">
        <v>39435</v>
      </c>
      <c r="M44" s="44">
        <v>39994</v>
      </c>
      <c r="O44" s="49" t="s">
        <v>69</v>
      </c>
    </row>
    <row r="45" spans="1:16" s="5" customFormat="1" ht="21" customHeight="1" x14ac:dyDescent="0.45">
      <c r="A45" s="71"/>
      <c r="B45" s="47" t="s">
        <v>70</v>
      </c>
      <c r="C45" s="32"/>
      <c r="D45" s="34"/>
      <c r="E45" s="46">
        <f>F45+G45</f>
        <v>2660</v>
      </c>
      <c r="F45" s="36">
        <v>1245</v>
      </c>
      <c r="G45" s="36">
        <v>1415</v>
      </c>
      <c r="H45" s="36">
        <v>2627</v>
      </c>
      <c r="I45" s="36">
        <v>1232</v>
      </c>
      <c r="J45" s="36">
        <v>1395</v>
      </c>
      <c r="K45" s="37">
        <v>2642</v>
      </c>
      <c r="L45" s="37">
        <v>1244</v>
      </c>
      <c r="M45" s="37">
        <v>1398</v>
      </c>
      <c r="O45" s="47" t="s">
        <v>71</v>
      </c>
    </row>
    <row r="46" spans="1:16" s="5" customFormat="1" ht="21" customHeight="1" x14ac:dyDescent="0.45">
      <c r="A46" s="71"/>
      <c r="B46" s="47" t="s">
        <v>39</v>
      </c>
      <c r="C46" s="32"/>
      <c r="D46" s="34"/>
      <c r="E46" s="46">
        <f>F46+G46</f>
        <v>76768</v>
      </c>
      <c r="F46" s="36">
        <v>38226</v>
      </c>
      <c r="G46" s="36">
        <v>38542</v>
      </c>
      <c r="H46" s="36">
        <v>76706</v>
      </c>
      <c r="I46" s="36">
        <v>38124</v>
      </c>
      <c r="J46" s="36">
        <v>38582</v>
      </c>
      <c r="K46" s="37">
        <v>76787</v>
      </c>
      <c r="L46" s="37">
        <v>38191</v>
      </c>
      <c r="M46" s="37">
        <v>38596</v>
      </c>
      <c r="O46" s="47" t="s">
        <v>34</v>
      </c>
    </row>
    <row r="47" spans="1:16" s="31" customFormat="1" ht="21" customHeight="1" x14ac:dyDescent="0.45">
      <c r="A47" s="69"/>
      <c r="B47" s="49" t="s">
        <v>72</v>
      </c>
      <c r="C47" s="39"/>
      <c r="D47" s="41"/>
      <c r="E47" s="27">
        <f>SUM(F47:G47)</f>
        <v>52170</v>
      </c>
      <c r="F47" s="27">
        <f>SUM(F48:F49)</f>
        <v>25850</v>
      </c>
      <c r="G47" s="42">
        <f>SUM(G48:G49)</f>
        <v>26320</v>
      </c>
      <c r="H47" s="43">
        <v>52165</v>
      </c>
      <c r="I47" s="43">
        <v>25836</v>
      </c>
      <c r="J47" s="43">
        <v>26329</v>
      </c>
      <c r="K47" s="44">
        <v>52384</v>
      </c>
      <c r="L47" s="44">
        <v>25970</v>
      </c>
      <c r="M47" s="44">
        <v>26414</v>
      </c>
      <c r="O47" s="49" t="s">
        <v>73</v>
      </c>
    </row>
    <row r="48" spans="1:16" s="5" customFormat="1" ht="21" customHeight="1" x14ac:dyDescent="0.45">
      <c r="A48" s="71"/>
      <c r="B48" s="47" t="s">
        <v>74</v>
      </c>
      <c r="C48" s="32"/>
      <c r="D48" s="34"/>
      <c r="E48" s="46">
        <f>F48+G48</f>
        <v>6807</v>
      </c>
      <c r="F48" s="36">
        <v>3360</v>
      </c>
      <c r="G48" s="36">
        <v>3447</v>
      </c>
      <c r="H48" s="36">
        <v>6808</v>
      </c>
      <c r="I48" s="36">
        <v>3339</v>
      </c>
      <c r="J48" s="36">
        <v>3469</v>
      </c>
      <c r="K48" s="37">
        <v>6817</v>
      </c>
      <c r="L48" s="37">
        <v>3335</v>
      </c>
      <c r="M48" s="37">
        <v>3482</v>
      </c>
      <c r="O48" s="47" t="s">
        <v>75</v>
      </c>
    </row>
    <row r="49" spans="1:17" s="5" customFormat="1" ht="21" customHeight="1" x14ac:dyDescent="0.45">
      <c r="A49" s="71"/>
      <c r="B49" s="47" t="s">
        <v>39</v>
      </c>
      <c r="C49" s="32"/>
      <c r="D49" s="34"/>
      <c r="E49" s="46">
        <f>F49+G49</f>
        <v>45363</v>
      </c>
      <c r="F49" s="36">
        <v>22490</v>
      </c>
      <c r="G49" s="36">
        <v>22873</v>
      </c>
      <c r="H49" s="36">
        <v>45357</v>
      </c>
      <c r="I49" s="36">
        <v>22497</v>
      </c>
      <c r="J49" s="36">
        <v>22860</v>
      </c>
      <c r="K49" s="37">
        <v>45567</v>
      </c>
      <c r="L49" s="37">
        <v>22635</v>
      </c>
      <c r="M49" s="37">
        <v>22932</v>
      </c>
      <c r="O49" s="47" t="s">
        <v>34</v>
      </c>
    </row>
    <row r="50" spans="1:17" s="31" customFormat="1" ht="21" customHeight="1" x14ac:dyDescent="0.45">
      <c r="A50" s="69"/>
      <c r="B50" s="49" t="s">
        <v>76</v>
      </c>
      <c r="C50" s="39"/>
      <c r="D50" s="41"/>
      <c r="E50" s="27">
        <f>SUM(F50:G50)</f>
        <v>35800</v>
      </c>
      <c r="F50" s="43">
        <v>17888</v>
      </c>
      <c r="G50" s="43">
        <v>17912</v>
      </c>
      <c r="H50" s="43">
        <v>35880</v>
      </c>
      <c r="I50" s="43">
        <v>17959</v>
      </c>
      <c r="J50" s="43">
        <v>17921</v>
      </c>
      <c r="K50" s="44">
        <v>36029</v>
      </c>
      <c r="L50" s="44">
        <v>18075</v>
      </c>
      <c r="M50" s="44">
        <v>17954</v>
      </c>
      <c r="O50" s="49" t="s">
        <v>77</v>
      </c>
    </row>
    <row r="51" spans="1:17" s="31" customFormat="1" ht="21" customHeight="1" x14ac:dyDescent="0.45">
      <c r="A51" s="69"/>
      <c r="B51" s="49" t="s">
        <v>78</v>
      </c>
      <c r="C51" s="39"/>
      <c r="D51" s="41"/>
      <c r="E51" s="27">
        <f>SUM(F51:G51)</f>
        <v>36264</v>
      </c>
      <c r="F51" s="43">
        <v>18481</v>
      </c>
      <c r="G51" s="43">
        <v>17783</v>
      </c>
      <c r="H51" s="43">
        <v>36262</v>
      </c>
      <c r="I51" s="43">
        <v>18482</v>
      </c>
      <c r="J51" s="43">
        <v>17780</v>
      </c>
      <c r="K51" s="44">
        <v>36217</v>
      </c>
      <c r="L51" s="44">
        <v>18445</v>
      </c>
      <c r="M51" s="44">
        <v>17772</v>
      </c>
      <c r="O51" s="49" t="s">
        <v>79</v>
      </c>
    </row>
    <row r="52" spans="1:17" s="31" customFormat="1" ht="21" customHeight="1" x14ac:dyDescent="0.4">
      <c r="A52" s="69"/>
      <c r="B52" s="49"/>
      <c r="C52" s="39"/>
      <c r="D52" s="39"/>
      <c r="E52" s="51"/>
      <c r="F52" s="52"/>
      <c r="G52" s="52"/>
      <c r="H52" s="51"/>
      <c r="I52" s="53"/>
      <c r="J52" s="53"/>
      <c r="K52" s="53"/>
      <c r="L52" s="53"/>
      <c r="M52" s="53"/>
      <c r="O52" s="49"/>
    </row>
    <row r="53" spans="1:17" s="1" customFormat="1" ht="23.25" customHeight="1" x14ac:dyDescent="0.45">
      <c r="B53" s="1" t="s">
        <v>0</v>
      </c>
      <c r="C53" s="2">
        <v>1.1000000000000001</v>
      </c>
      <c r="D53" s="1" t="s">
        <v>48</v>
      </c>
      <c r="E53" s="3"/>
      <c r="F53" s="3"/>
      <c r="G53" s="3"/>
      <c r="H53" s="3"/>
      <c r="I53" s="3"/>
      <c r="J53" s="3"/>
      <c r="K53" s="3"/>
      <c r="L53" s="3"/>
      <c r="M53" s="3"/>
    </row>
    <row r="54" spans="1:17" s="1" customFormat="1" ht="17.25" customHeight="1" x14ac:dyDescent="0.45">
      <c r="B54" s="1" t="s">
        <v>2</v>
      </c>
      <c r="C54" s="2">
        <v>1.1000000000000001</v>
      </c>
      <c r="D54" s="1" t="s">
        <v>49</v>
      </c>
      <c r="E54" s="3"/>
      <c r="F54" s="3"/>
      <c r="G54" s="3"/>
      <c r="H54" s="3"/>
      <c r="I54" s="3"/>
      <c r="J54" s="3"/>
      <c r="K54" s="3"/>
      <c r="L54" s="3"/>
      <c r="M54" s="3"/>
    </row>
    <row r="55" spans="1:17" s="5" customFormat="1" ht="4.5" customHeight="1" x14ac:dyDescent="0.4">
      <c r="A55" s="4"/>
      <c r="B55" s="4"/>
      <c r="C55" s="4"/>
      <c r="D55" s="4"/>
      <c r="E55" s="4"/>
      <c r="F55" s="4"/>
      <c r="G55" s="4"/>
      <c r="H55" s="4"/>
      <c r="K55" s="4"/>
      <c r="N55" s="4"/>
      <c r="O55" s="4"/>
    </row>
    <row r="56" spans="1:17" s="5" customFormat="1" ht="26.25" customHeight="1" x14ac:dyDescent="0.4">
      <c r="A56" s="6" t="s">
        <v>4</v>
      </c>
      <c r="B56" s="6"/>
      <c r="C56" s="6"/>
      <c r="D56" s="7"/>
      <c r="E56" s="8" t="s">
        <v>5</v>
      </c>
      <c r="F56" s="9"/>
      <c r="G56" s="10"/>
      <c r="H56" s="8" t="s">
        <v>6</v>
      </c>
      <c r="I56" s="9"/>
      <c r="J56" s="10"/>
      <c r="K56" s="8" t="s">
        <v>7</v>
      </c>
      <c r="L56" s="9"/>
      <c r="M56" s="10"/>
      <c r="N56" s="57" t="s">
        <v>8</v>
      </c>
      <c r="O56" s="58"/>
    </row>
    <row r="57" spans="1:17" s="5" customFormat="1" ht="18" customHeight="1" x14ac:dyDescent="0.4">
      <c r="A57" s="20"/>
      <c r="B57" s="20"/>
      <c r="C57" s="20"/>
      <c r="D57" s="14"/>
      <c r="E57" s="15" t="s">
        <v>9</v>
      </c>
      <c r="F57" s="16" t="s">
        <v>10</v>
      </c>
      <c r="G57" s="15" t="s">
        <v>11</v>
      </c>
      <c r="H57" s="17" t="s">
        <v>9</v>
      </c>
      <c r="I57" s="16" t="s">
        <v>10</v>
      </c>
      <c r="J57" s="15" t="s">
        <v>11</v>
      </c>
      <c r="K57" s="17" t="s">
        <v>9</v>
      </c>
      <c r="L57" s="16" t="s">
        <v>10</v>
      </c>
      <c r="M57" s="15" t="s">
        <v>11</v>
      </c>
      <c r="N57" s="59"/>
      <c r="O57" s="60"/>
    </row>
    <row r="58" spans="1:17" s="5" customFormat="1" ht="18" customHeight="1" x14ac:dyDescent="0.4">
      <c r="A58" s="61"/>
      <c r="B58" s="61"/>
      <c r="C58" s="61"/>
      <c r="D58" s="62"/>
      <c r="E58" s="21" t="s">
        <v>12</v>
      </c>
      <c r="F58" s="22" t="s">
        <v>13</v>
      </c>
      <c r="G58" s="21" t="s">
        <v>14</v>
      </c>
      <c r="H58" s="22" t="s">
        <v>12</v>
      </c>
      <c r="I58" s="22" t="s">
        <v>13</v>
      </c>
      <c r="J58" s="21" t="s">
        <v>14</v>
      </c>
      <c r="K58" s="22" t="s">
        <v>12</v>
      </c>
      <c r="L58" s="22" t="s">
        <v>13</v>
      </c>
      <c r="M58" s="21" t="s">
        <v>14</v>
      </c>
      <c r="N58" s="63"/>
      <c r="O58" s="64"/>
    </row>
    <row r="59" spans="1:17" s="31" customFormat="1" ht="21" customHeight="1" x14ac:dyDescent="0.45">
      <c r="A59" s="69"/>
      <c r="B59" s="49" t="s">
        <v>80</v>
      </c>
      <c r="C59" s="39"/>
      <c r="D59" s="41"/>
      <c r="E59" s="27">
        <f>E60+E61</f>
        <v>121097</v>
      </c>
      <c r="F59" s="27">
        <f>F60+F61</f>
        <v>60545</v>
      </c>
      <c r="G59" s="42">
        <f>G60+G61</f>
        <v>60552</v>
      </c>
      <c r="H59" s="43">
        <v>121610</v>
      </c>
      <c r="I59" s="43">
        <v>60836</v>
      </c>
      <c r="J59" s="43">
        <v>60774</v>
      </c>
      <c r="K59" s="44">
        <v>122059</v>
      </c>
      <c r="L59" s="44">
        <v>61103</v>
      </c>
      <c r="M59" s="44">
        <v>60956</v>
      </c>
      <c r="O59" s="49" t="s">
        <v>81</v>
      </c>
    </row>
    <row r="60" spans="1:17" s="5" customFormat="1" ht="21" customHeight="1" x14ac:dyDescent="0.45">
      <c r="A60" s="71"/>
      <c r="B60" s="47" t="s">
        <v>82</v>
      </c>
      <c r="C60" s="32"/>
      <c r="D60" s="34"/>
      <c r="E60" s="46">
        <f>F60+G60</f>
        <v>6070</v>
      </c>
      <c r="F60" s="36">
        <v>2920</v>
      </c>
      <c r="G60" s="36">
        <v>3150</v>
      </c>
      <c r="H60" s="36">
        <v>6063</v>
      </c>
      <c r="I60" s="36">
        <v>2930</v>
      </c>
      <c r="J60" s="36">
        <v>3133</v>
      </c>
      <c r="K60" s="37">
        <v>6087</v>
      </c>
      <c r="L60" s="37">
        <v>2950</v>
      </c>
      <c r="M60" s="37">
        <v>3137</v>
      </c>
      <c r="O60" s="47" t="s">
        <v>83</v>
      </c>
    </row>
    <row r="61" spans="1:17" s="5" customFormat="1" ht="21" customHeight="1" x14ac:dyDescent="0.45">
      <c r="A61" s="32"/>
      <c r="B61" s="47" t="s">
        <v>39</v>
      </c>
      <c r="C61" s="32"/>
      <c r="D61" s="34"/>
      <c r="E61" s="46">
        <f>F61+G61</f>
        <v>115027</v>
      </c>
      <c r="F61" s="36">
        <v>57625</v>
      </c>
      <c r="G61" s="36">
        <v>57402</v>
      </c>
      <c r="H61" s="36">
        <v>115547</v>
      </c>
      <c r="I61" s="36">
        <v>57906</v>
      </c>
      <c r="J61" s="36">
        <v>57641</v>
      </c>
      <c r="K61" s="37">
        <v>115972</v>
      </c>
      <c r="L61" s="37">
        <v>58153</v>
      </c>
      <c r="M61" s="37">
        <v>57819</v>
      </c>
      <c r="N61" s="4"/>
      <c r="O61" s="47" t="s">
        <v>34</v>
      </c>
      <c r="P61" s="4"/>
      <c r="Q61" s="4"/>
    </row>
    <row r="62" spans="1:17" s="31" customFormat="1" ht="21" customHeight="1" x14ac:dyDescent="0.45">
      <c r="A62" s="69"/>
      <c r="B62" s="49" t="s">
        <v>84</v>
      </c>
      <c r="C62" s="39"/>
      <c r="D62" s="41"/>
      <c r="E62" s="27">
        <f>SUM(F62:G62)</f>
        <v>51283</v>
      </c>
      <c r="F62" s="42">
        <f>SUM(F63:F65)</f>
        <v>25418</v>
      </c>
      <c r="G62" s="42">
        <f>SUM(G63:G65)</f>
        <v>25865</v>
      </c>
      <c r="H62" s="43">
        <v>51366</v>
      </c>
      <c r="I62" s="43">
        <v>25448</v>
      </c>
      <c r="J62" s="43">
        <v>25918</v>
      </c>
      <c r="K62" s="44">
        <v>51564</v>
      </c>
      <c r="L62" s="44">
        <v>25492</v>
      </c>
      <c r="M62" s="44">
        <v>26072</v>
      </c>
      <c r="O62" s="49" t="s">
        <v>85</v>
      </c>
    </row>
    <row r="63" spans="1:17" s="5" customFormat="1" ht="21" customHeight="1" x14ac:dyDescent="0.45">
      <c r="A63" s="71"/>
      <c r="B63" s="47" t="s">
        <v>86</v>
      </c>
      <c r="C63" s="32"/>
      <c r="D63" s="34"/>
      <c r="E63" s="46">
        <f>F63+G63</f>
        <v>2368</v>
      </c>
      <c r="F63" s="36">
        <v>1142</v>
      </c>
      <c r="G63" s="36">
        <v>1226</v>
      </c>
      <c r="H63" s="36">
        <v>2356</v>
      </c>
      <c r="I63" s="36">
        <v>1137</v>
      </c>
      <c r="J63" s="36">
        <v>1219</v>
      </c>
      <c r="K63" s="37">
        <v>2300</v>
      </c>
      <c r="L63" s="37">
        <v>1106</v>
      </c>
      <c r="M63" s="37">
        <v>1194</v>
      </c>
      <c r="O63" s="47" t="s">
        <v>87</v>
      </c>
    </row>
    <row r="64" spans="1:17" s="5" customFormat="1" ht="21" customHeight="1" x14ac:dyDescent="0.45">
      <c r="A64" s="71"/>
      <c r="B64" s="48" t="s">
        <v>88</v>
      </c>
      <c r="C64" s="32"/>
      <c r="D64" s="34"/>
      <c r="E64" s="36" t="s">
        <v>29</v>
      </c>
      <c r="F64" s="36" t="s">
        <v>30</v>
      </c>
      <c r="G64" s="36" t="s">
        <v>31</v>
      </c>
      <c r="H64" s="36">
        <v>13401</v>
      </c>
      <c r="I64" s="36">
        <v>6699</v>
      </c>
      <c r="J64" s="36">
        <v>6702</v>
      </c>
      <c r="K64" s="37">
        <v>13486</v>
      </c>
      <c r="L64" s="37">
        <v>6720</v>
      </c>
      <c r="M64" s="37">
        <v>6766</v>
      </c>
      <c r="O64" s="48" t="s">
        <v>89</v>
      </c>
    </row>
    <row r="65" spans="1:15" s="5" customFormat="1" ht="21" customHeight="1" x14ac:dyDescent="0.45">
      <c r="A65" s="71"/>
      <c r="B65" s="47" t="s">
        <v>39</v>
      </c>
      <c r="C65" s="32"/>
      <c r="D65" s="34"/>
      <c r="E65" s="46">
        <f>F65+G65</f>
        <v>48915</v>
      </c>
      <c r="F65" s="36">
        <v>24276</v>
      </c>
      <c r="G65" s="36">
        <v>24639</v>
      </c>
      <c r="H65" s="36">
        <v>35609</v>
      </c>
      <c r="I65" s="36">
        <v>17612</v>
      </c>
      <c r="J65" s="36">
        <v>17997</v>
      </c>
      <c r="K65" s="37">
        <v>35778</v>
      </c>
      <c r="L65" s="37">
        <v>17666</v>
      </c>
      <c r="M65" s="37">
        <v>18112</v>
      </c>
      <c r="O65" s="47" t="s">
        <v>34</v>
      </c>
    </row>
    <row r="66" spans="1:15" s="31" customFormat="1" ht="21" customHeight="1" x14ac:dyDescent="0.45">
      <c r="A66" s="69"/>
      <c r="B66" s="49" t="s">
        <v>90</v>
      </c>
      <c r="C66" s="39"/>
      <c r="D66" s="41"/>
      <c r="E66" s="27">
        <f>SUM(F66:G66)</f>
        <v>147789</v>
      </c>
      <c r="F66" s="42">
        <f>SUM(F67:F70)</f>
        <v>73836</v>
      </c>
      <c r="G66" s="42">
        <f>SUM(G67:G70)</f>
        <v>73953</v>
      </c>
      <c r="H66" s="43">
        <v>148253</v>
      </c>
      <c r="I66" s="43">
        <v>74008</v>
      </c>
      <c r="J66" s="43">
        <v>74245</v>
      </c>
      <c r="K66" s="44">
        <v>148735</v>
      </c>
      <c r="L66" s="44">
        <v>74278</v>
      </c>
      <c r="M66" s="44">
        <v>74457</v>
      </c>
      <c r="O66" s="49" t="s">
        <v>91</v>
      </c>
    </row>
    <row r="67" spans="1:15" s="5" customFormat="1" ht="21" customHeight="1" x14ac:dyDescent="0.45">
      <c r="A67" s="71"/>
      <c r="B67" s="47" t="s">
        <v>92</v>
      </c>
      <c r="C67" s="32"/>
      <c r="D67" s="34"/>
      <c r="E67" s="46">
        <f>F67+G67</f>
        <v>4413</v>
      </c>
      <c r="F67" s="36">
        <v>2190</v>
      </c>
      <c r="G67" s="36">
        <v>2223</v>
      </c>
      <c r="H67" s="36">
        <v>4415</v>
      </c>
      <c r="I67" s="36">
        <v>2193</v>
      </c>
      <c r="J67" s="36">
        <v>2222</v>
      </c>
      <c r="K67" s="37">
        <v>4420</v>
      </c>
      <c r="L67" s="37">
        <v>2195</v>
      </c>
      <c r="M67" s="37">
        <v>2225</v>
      </c>
      <c r="O67" s="47" t="s">
        <v>93</v>
      </c>
    </row>
    <row r="68" spans="1:15" s="5" customFormat="1" ht="21" customHeight="1" x14ac:dyDescent="0.45">
      <c r="A68" s="71"/>
      <c r="B68" s="47" t="s">
        <v>94</v>
      </c>
      <c r="C68" s="32"/>
      <c r="D68" s="34"/>
      <c r="E68" s="46">
        <f>F68+G68</f>
        <v>9053</v>
      </c>
      <c r="F68" s="36">
        <v>4332</v>
      </c>
      <c r="G68" s="36">
        <v>4721</v>
      </c>
      <c r="H68" s="36">
        <v>9059</v>
      </c>
      <c r="I68" s="36">
        <v>4355</v>
      </c>
      <c r="J68" s="36">
        <v>4704</v>
      </c>
      <c r="K68" s="37">
        <v>9047</v>
      </c>
      <c r="L68" s="37">
        <v>4350</v>
      </c>
      <c r="M68" s="37">
        <v>4697</v>
      </c>
      <c r="O68" s="47" t="s">
        <v>95</v>
      </c>
    </row>
    <row r="69" spans="1:15" s="5" customFormat="1" ht="21" customHeight="1" x14ac:dyDescent="0.45">
      <c r="A69" s="71"/>
      <c r="B69" s="48" t="s">
        <v>96</v>
      </c>
      <c r="C69" s="32"/>
      <c r="D69" s="34"/>
      <c r="E69" s="36" t="s">
        <v>29</v>
      </c>
      <c r="F69" s="36" t="s">
        <v>30</v>
      </c>
      <c r="G69" s="36" t="s">
        <v>31</v>
      </c>
      <c r="H69" s="36">
        <v>9879</v>
      </c>
      <c r="I69" s="36">
        <v>4985</v>
      </c>
      <c r="J69" s="36">
        <v>4894</v>
      </c>
      <c r="K69" s="37">
        <v>9875</v>
      </c>
      <c r="L69" s="37">
        <v>4998</v>
      </c>
      <c r="M69" s="37">
        <v>4877</v>
      </c>
      <c r="O69" s="48" t="s">
        <v>97</v>
      </c>
    </row>
    <row r="70" spans="1:15" s="5" customFormat="1" ht="21" customHeight="1" x14ac:dyDescent="0.45">
      <c r="A70" s="71"/>
      <c r="B70" s="47" t="s">
        <v>39</v>
      </c>
      <c r="C70" s="32"/>
      <c r="D70" s="34"/>
      <c r="E70" s="46">
        <f>F70+G70</f>
        <v>134323</v>
      </c>
      <c r="F70" s="36">
        <v>67314</v>
      </c>
      <c r="G70" s="36">
        <v>67009</v>
      </c>
      <c r="H70" s="36">
        <v>124900</v>
      </c>
      <c r="I70" s="36">
        <v>62475</v>
      </c>
      <c r="J70" s="36">
        <v>62425</v>
      </c>
      <c r="K70" s="37">
        <v>125393</v>
      </c>
      <c r="L70" s="37">
        <v>62735</v>
      </c>
      <c r="M70" s="37">
        <v>62658</v>
      </c>
      <c r="O70" s="47" t="s">
        <v>34</v>
      </c>
    </row>
    <row r="71" spans="1:15" s="31" customFormat="1" ht="21" customHeight="1" x14ac:dyDescent="0.45">
      <c r="A71" s="69"/>
      <c r="B71" s="49" t="s">
        <v>98</v>
      </c>
      <c r="C71" s="39"/>
      <c r="D71" s="41"/>
      <c r="E71" s="27">
        <f>SUM(F71:G71)</f>
        <v>33207</v>
      </c>
      <c r="F71" s="42">
        <f>SUM(F72:F73)</f>
        <v>16827</v>
      </c>
      <c r="G71" s="42">
        <f>SUM(G72:G73)</f>
        <v>16380</v>
      </c>
      <c r="H71" s="43">
        <v>33365</v>
      </c>
      <c r="I71" s="43">
        <v>16933</v>
      </c>
      <c r="J71" s="43">
        <v>16432</v>
      </c>
      <c r="K71" s="44">
        <v>33614</v>
      </c>
      <c r="L71" s="44">
        <v>17065</v>
      </c>
      <c r="M71" s="44">
        <v>16549</v>
      </c>
      <c r="O71" s="49" t="s">
        <v>99</v>
      </c>
    </row>
    <row r="72" spans="1:15" s="5" customFormat="1" ht="21" customHeight="1" x14ac:dyDescent="0.45">
      <c r="A72" s="71"/>
      <c r="B72" s="47" t="s">
        <v>100</v>
      </c>
      <c r="C72" s="32"/>
      <c r="D72" s="34"/>
      <c r="E72" s="46">
        <f>F72+G72</f>
        <v>4871</v>
      </c>
      <c r="F72" s="36">
        <v>2431</v>
      </c>
      <c r="G72" s="36">
        <v>2440</v>
      </c>
      <c r="H72" s="36">
        <v>4962</v>
      </c>
      <c r="I72" s="36">
        <v>2464</v>
      </c>
      <c r="J72" s="36">
        <v>2498</v>
      </c>
      <c r="K72" s="37">
        <v>4948</v>
      </c>
      <c r="L72" s="37">
        <v>2468</v>
      </c>
      <c r="M72" s="37">
        <v>2480</v>
      </c>
      <c r="O72" s="47" t="s">
        <v>59</v>
      </c>
    </row>
    <row r="73" spans="1:15" s="5" customFormat="1" ht="21" customHeight="1" x14ac:dyDescent="0.45">
      <c r="A73" s="71"/>
      <c r="B73" s="47" t="s">
        <v>39</v>
      </c>
      <c r="C73" s="32"/>
      <c r="D73" s="34"/>
      <c r="E73" s="46">
        <f>F73+G73</f>
        <v>28336</v>
      </c>
      <c r="F73" s="36">
        <v>14396</v>
      </c>
      <c r="G73" s="36">
        <v>13940</v>
      </c>
      <c r="H73" s="36">
        <v>28403</v>
      </c>
      <c r="I73" s="36">
        <v>14469</v>
      </c>
      <c r="J73" s="36">
        <v>13934</v>
      </c>
      <c r="K73" s="37">
        <v>28666</v>
      </c>
      <c r="L73" s="37">
        <v>14597</v>
      </c>
      <c r="M73" s="37">
        <v>14069</v>
      </c>
      <c r="O73" s="47" t="s">
        <v>34</v>
      </c>
    </row>
    <row r="74" spans="1:15" s="31" customFormat="1" ht="21" customHeight="1" x14ac:dyDescent="0.45">
      <c r="A74" s="69"/>
      <c r="B74" s="49" t="s">
        <v>101</v>
      </c>
      <c r="C74" s="39"/>
      <c r="D74" s="41"/>
      <c r="E74" s="27">
        <f>SUM(F74:G74)</f>
        <v>68292</v>
      </c>
      <c r="F74" s="42">
        <f>SUM(F75:F77)</f>
        <v>34274</v>
      </c>
      <c r="G74" s="42">
        <f>SUM(G75:G77)</f>
        <v>34018</v>
      </c>
      <c r="H74" s="65">
        <v>68652</v>
      </c>
      <c r="I74" s="65">
        <v>34428</v>
      </c>
      <c r="J74" s="65">
        <v>34224</v>
      </c>
      <c r="K74" s="44">
        <v>69256</v>
      </c>
      <c r="L74" s="44">
        <v>34751</v>
      </c>
      <c r="M74" s="44">
        <v>34505</v>
      </c>
      <c r="O74" s="49" t="s">
        <v>102</v>
      </c>
    </row>
    <row r="75" spans="1:15" s="5" customFormat="1" ht="21" customHeight="1" x14ac:dyDescent="0.45">
      <c r="A75" s="71"/>
      <c r="B75" s="47" t="s">
        <v>103</v>
      </c>
      <c r="C75" s="32"/>
      <c r="D75" s="34"/>
      <c r="E75" s="46">
        <f>F75+G75</f>
        <v>9159</v>
      </c>
      <c r="F75" s="36">
        <v>4464</v>
      </c>
      <c r="G75" s="36">
        <v>4695</v>
      </c>
      <c r="H75" s="35">
        <v>9174</v>
      </c>
      <c r="I75" s="35">
        <v>4473</v>
      </c>
      <c r="J75" s="35">
        <v>4701</v>
      </c>
      <c r="K75" s="37">
        <v>9161</v>
      </c>
      <c r="L75" s="37">
        <v>4477</v>
      </c>
      <c r="M75" s="37">
        <v>4684</v>
      </c>
      <c r="O75" s="47" t="s">
        <v>104</v>
      </c>
    </row>
    <row r="76" spans="1:15" s="5" customFormat="1" ht="21" customHeight="1" x14ac:dyDescent="0.45">
      <c r="A76" s="71"/>
      <c r="B76" s="48" t="s">
        <v>105</v>
      </c>
      <c r="C76" s="32"/>
      <c r="D76" s="34"/>
      <c r="E76" s="36" t="s">
        <v>29</v>
      </c>
      <c r="F76" s="36" t="s">
        <v>30</v>
      </c>
      <c r="G76" s="36" t="s">
        <v>31</v>
      </c>
      <c r="H76" s="36">
        <v>8573</v>
      </c>
      <c r="I76" s="36">
        <v>4230</v>
      </c>
      <c r="J76" s="36">
        <v>4343</v>
      </c>
      <c r="K76" s="37">
        <v>8698</v>
      </c>
      <c r="L76" s="37">
        <v>4290</v>
      </c>
      <c r="M76" s="37">
        <v>4408</v>
      </c>
      <c r="O76" s="48" t="s">
        <v>106</v>
      </c>
    </row>
    <row r="77" spans="1:15" s="5" customFormat="1" ht="21" customHeight="1" x14ac:dyDescent="0.45">
      <c r="A77" s="72"/>
      <c r="B77" s="73" t="s">
        <v>39</v>
      </c>
      <c r="C77" s="72"/>
      <c r="D77" s="74"/>
      <c r="E77" s="75">
        <f>F77+G77</f>
        <v>59133</v>
      </c>
      <c r="F77" s="76">
        <v>29810</v>
      </c>
      <c r="G77" s="76">
        <v>29323</v>
      </c>
      <c r="H77" s="77">
        <v>50905</v>
      </c>
      <c r="I77" s="77">
        <v>25725</v>
      </c>
      <c r="J77" s="77">
        <v>25180</v>
      </c>
      <c r="K77" s="78">
        <v>51397</v>
      </c>
      <c r="L77" s="78">
        <v>25984</v>
      </c>
      <c r="M77" s="78">
        <v>25413</v>
      </c>
      <c r="N77" s="79"/>
      <c r="O77" s="73" t="s">
        <v>34</v>
      </c>
    </row>
    <row r="78" spans="1:15" s="5" customFormat="1" ht="21" customHeight="1" x14ac:dyDescent="0.4">
      <c r="B78" s="5" t="s">
        <v>107</v>
      </c>
      <c r="J78" s="5" t="s">
        <v>108</v>
      </c>
    </row>
    <row r="79" spans="1:15" s="5" customFormat="1" ht="21" customHeight="1" x14ac:dyDescent="0.4"/>
    <row r="82" spans="5:5" ht="21.75" x14ac:dyDescent="0.5">
      <c r="E82" s="80" t="s">
        <v>109</v>
      </c>
    </row>
  </sheetData>
  <mergeCells count="17">
    <mergeCell ref="A30:D32"/>
    <mergeCell ref="E30:G30"/>
    <mergeCell ref="H30:J30"/>
    <mergeCell ref="K30:M30"/>
    <mergeCell ref="N30:O32"/>
    <mergeCell ref="A56:D58"/>
    <mergeCell ref="E56:G56"/>
    <mergeCell ref="H56:J56"/>
    <mergeCell ref="K56:M56"/>
    <mergeCell ref="N56:O58"/>
    <mergeCell ref="A4:D6"/>
    <mergeCell ref="E4:G4"/>
    <mergeCell ref="H4:J4"/>
    <mergeCell ref="K4:M4"/>
    <mergeCell ref="O4:O6"/>
    <mergeCell ref="A7:D7"/>
    <mergeCell ref="N7:O7"/>
  </mergeCells>
  <hyperlinks>
    <hyperlink ref="E82" r:id="rId1"/>
  </hyperlinks>
  <pageMargins left="0.35433070866141736" right="0.35433070866141736" top="0.78740157480314965" bottom="0.59055118110236227" header="0.51181102362204722" footer="0.51181102362204722"/>
  <pageSetup paperSize="9" orientation="landscape" horizontalDpi="1200" verticalDpi="12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</vt:lpstr>
      <vt:lpstr>'T-1.1'!Print_Area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2012-04-02T03:32:12Z</dcterms:created>
  <dcterms:modified xsi:type="dcterms:W3CDTF">2012-04-02T03:33:40Z</dcterms:modified>
</cp:coreProperties>
</file>