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1" sheetId="1" r:id="rId1"/>
  </sheets>
  <calcPr calcId="124519"/>
</workbook>
</file>

<file path=xl/calcChain.xml><?xml version="1.0" encoding="utf-8"?>
<calcChain xmlns="http://schemas.openxmlformats.org/spreadsheetml/2006/main">
  <c r="E91" i="1"/>
  <c r="E92" s="1"/>
  <c r="D91"/>
  <c r="D92" s="1"/>
  <c r="C91"/>
  <c r="C92" s="1"/>
  <c r="E90"/>
  <c r="E95" s="1"/>
  <c r="D90"/>
  <c r="D95" s="1"/>
  <c r="C90"/>
  <c r="C95" s="1"/>
  <c r="E89"/>
  <c r="E94" s="1"/>
  <c r="D89"/>
  <c r="D94" s="1"/>
  <c r="C89"/>
  <c r="C94" s="1"/>
  <c r="F86"/>
  <c r="F85"/>
  <c r="F84"/>
  <c r="F83"/>
  <c r="F81"/>
  <c r="F80"/>
  <c r="F78"/>
  <c r="F77"/>
  <c r="F75"/>
  <c r="F74"/>
  <c r="F73"/>
  <c r="F72"/>
  <c r="F71"/>
  <c r="F69"/>
  <c r="F68"/>
  <c r="F67"/>
  <c r="F66"/>
  <c r="F65"/>
  <c r="F63"/>
  <c r="F62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96" l="1"/>
  <c r="D96"/>
  <c r="C96"/>
</calcChain>
</file>

<file path=xl/sharedStrings.xml><?xml version="1.0" encoding="utf-8"?>
<sst xmlns="http://schemas.openxmlformats.org/spreadsheetml/2006/main" count="207" uniqueCount="71">
  <si>
    <t>ตารางที่  1  จำนวนประชากรและอัตราส่วนเพศ (ชายต่อหญิง 100 คน) จำแนกตาม อำเภอ และเขตการปกครอง</t>
  </si>
  <si>
    <t>Table   1   Number of  population and  sex ratio (male per 100 females) by amphoe and area</t>
  </si>
  <si>
    <t>จำนวนประชากร  Number of population</t>
  </si>
  <si>
    <t>อัตราส่วนเพศ</t>
  </si>
  <si>
    <t xml:space="preserve">อำเภอ </t>
  </si>
  <si>
    <t>รวม</t>
  </si>
  <si>
    <t>ชาย</t>
  </si>
  <si>
    <t>หญิง</t>
  </si>
  <si>
    <t>Sex ratio</t>
  </si>
  <si>
    <t xml:space="preserve">Amphoe </t>
  </si>
  <si>
    <t>และเขตการปกครอง</t>
  </si>
  <si>
    <t>Total</t>
  </si>
  <si>
    <t>Males</t>
  </si>
  <si>
    <t>Females</t>
  </si>
  <si>
    <t>and area</t>
  </si>
  <si>
    <t>ในเขตเทศบาล</t>
  </si>
  <si>
    <t>Municipal Area</t>
  </si>
  <si>
    <t>นอกเขตเทศบาล</t>
  </si>
  <si>
    <t>Non-municipal Area</t>
  </si>
  <si>
    <t>อำเภอเมืองอุบลราชธานี</t>
  </si>
  <si>
    <t xml:space="preserve">Mueang Ubon Ratchathani </t>
  </si>
  <si>
    <t>Municipal area</t>
  </si>
  <si>
    <t>Non-municipal area</t>
  </si>
  <si>
    <t>อำเภอศรีเมืองใหม่</t>
  </si>
  <si>
    <t xml:space="preserve">Si Mueang Mai District </t>
  </si>
  <si>
    <t>อำเภอโขงเจียม</t>
  </si>
  <si>
    <t xml:space="preserve">Khong Chiam District </t>
  </si>
  <si>
    <t>อำเภอเขื่องใน</t>
  </si>
  <si>
    <t xml:space="preserve">Khueang Nai District </t>
  </si>
  <si>
    <t>อำเภอเขมราฐ</t>
  </si>
  <si>
    <t xml:space="preserve">Khemarat District </t>
  </si>
  <si>
    <t>อำเภอเดชอุดม</t>
  </si>
  <si>
    <t xml:space="preserve">Det Udom District </t>
  </si>
  <si>
    <t>อำเภอนาจะหลวย</t>
  </si>
  <si>
    <t xml:space="preserve">Na Chaluai District </t>
  </si>
  <si>
    <t>อำเภอน้ำยืน</t>
  </si>
  <si>
    <t xml:space="preserve">Nam Yuen District </t>
  </si>
  <si>
    <t>อำเภอบุณฑริก</t>
  </si>
  <si>
    <t xml:space="preserve">Buntharik District </t>
  </si>
  <si>
    <t>อำเภอตระการพืชผล</t>
  </si>
  <si>
    <t xml:space="preserve">Trakan Phuet Phon District </t>
  </si>
  <si>
    <t>อำเภอกุดข้าวปุ้น</t>
  </si>
  <si>
    <t xml:space="preserve">Kut Khaopun District </t>
  </si>
  <si>
    <t>อำเภอม่วงสามสิบ</t>
  </si>
  <si>
    <t xml:space="preserve">Muang Sam Sip District </t>
  </si>
  <si>
    <t>อำเภอวารินชำราบ</t>
  </si>
  <si>
    <t xml:space="preserve">Warin Chamrap District </t>
  </si>
  <si>
    <t>อำเภอพิบูลมังสาหาร</t>
  </si>
  <si>
    <t xml:space="preserve">Phibun Mangsahan District </t>
  </si>
  <si>
    <t>อำเภอตาลสุม</t>
  </si>
  <si>
    <t xml:space="preserve">Tan Sum District </t>
  </si>
  <si>
    <t>อำเภอโพธิ์ไทร</t>
  </si>
  <si>
    <t xml:space="preserve">Pho Sai District </t>
  </si>
  <si>
    <t>อำเภอสำโรง</t>
  </si>
  <si>
    <t xml:space="preserve">Samrong District </t>
  </si>
  <si>
    <t>อำเภอดอนมดแดง</t>
  </si>
  <si>
    <t xml:space="preserve">Don Mot Daeng District </t>
  </si>
  <si>
    <t>อำเภอสิรินธร</t>
  </si>
  <si>
    <t xml:space="preserve">Sirindhorn District </t>
  </si>
  <si>
    <t>อำเภอทุ่งศรีอุดม</t>
  </si>
  <si>
    <t xml:space="preserve">Thung Si Udom District </t>
  </si>
  <si>
    <t xml:space="preserve">อำเภอนาเยีย </t>
  </si>
  <si>
    <t xml:space="preserve">Na Yia District </t>
  </si>
  <si>
    <t xml:space="preserve">อำเภอนาตาล </t>
  </si>
  <si>
    <t xml:space="preserve">Na Tan District </t>
  </si>
  <si>
    <t xml:space="preserve">อำเภอเหล่าเสือโก้ก </t>
  </si>
  <si>
    <t xml:space="preserve">Lao Suea Kok District </t>
  </si>
  <si>
    <t xml:space="preserve">อำเภอสว่างวีระวงศ์ </t>
  </si>
  <si>
    <t xml:space="preserve">Sawang Wirawong District </t>
  </si>
  <si>
    <t xml:space="preserve">อำเภอน้ำขุ่น </t>
  </si>
  <si>
    <t xml:space="preserve">Nam Khun District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</si>
</sst>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7"/>
      <name val="TH SarabunPSK"/>
      <family val="2"/>
    </font>
    <font>
      <sz val="14"/>
      <name val="Cordia New"/>
      <family val="2"/>
    </font>
    <font>
      <b/>
      <sz val="17"/>
      <name val="TH SarabunPSK"/>
      <family val="2"/>
    </font>
    <font>
      <b/>
      <sz val="15"/>
      <name val="TH SarabunPSK"/>
      <family val="2"/>
    </font>
    <font>
      <sz val="16"/>
      <name val="Cordia New"/>
      <family val="2"/>
      <charset val="222"/>
    </font>
    <font>
      <sz val="15"/>
      <name val="TH SarabunPSK"/>
      <family val="2"/>
    </font>
    <font>
      <sz val="15"/>
      <color indexed="10"/>
      <name val="TH SarabunPSK"/>
      <family val="2"/>
    </font>
    <font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7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87" fontId="3" fillId="0" borderId="0" xfId="1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7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187" fontId="5" fillId="0" borderId="0" xfId="1" applyNumberFormat="1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7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87" fontId="6" fillId="0" borderId="0" xfId="1" applyNumberFormat="1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79" fontId="1" fillId="0" borderId="2" xfId="0" applyNumberFormat="1" applyFont="1" applyFill="1" applyBorder="1" applyAlignment="1">
      <alignment vertical="center"/>
    </xf>
    <xf numFmtId="187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87" fontId="1" fillId="0" borderId="0" xfId="1" applyNumberFormat="1" applyFont="1" applyFill="1" applyAlignment="1">
      <alignment vertical="center"/>
    </xf>
    <xf numFmtId="0" fontId="6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79" fontId="1" fillId="0" borderId="0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/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7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7" fontId="1" fillId="0" borderId="0" xfId="1" applyNumberFormat="1" applyFont="1" applyFill="1" applyBorder="1" applyAlignment="1">
      <alignment horizontal="right" vertical="center"/>
    </xf>
    <xf numFmtId="188" fontId="1" fillId="0" borderId="0" xfId="1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7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88" fontId="1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7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87" fontId="2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left"/>
    </xf>
    <xf numFmtId="187" fontId="2" fillId="0" borderId="0" xfId="1" applyNumberFormat="1" applyFont="1" applyFill="1" applyAlignment="1">
      <alignment vertical="center"/>
    </xf>
    <xf numFmtId="188" fontId="2" fillId="0" borderId="0" xfId="1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87" fontId="8" fillId="0" borderId="0" xfId="1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indent="2"/>
    </xf>
    <xf numFmtId="0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78" fontId="9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87" fontId="10" fillId="0" borderId="0" xfId="1" applyNumberFormat="1" applyFont="1" applyFill="1" applyAlignment="1">
      <alignment vertical="center"/>
    </xf>
    <xf numFmtId="187" fontId="2" fillId="0" borderId="0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87" fontId="8" fillId="0" borderId="0" xfId="1" applyNumberFormat="1" applyFont="1" applyFill="1" applyAlignment="1">
      <alignment vertical="center"/>
    </xf>
    <xf numFmtId="187" fontId="8" fillId="0" borderId="0" xfId="1" applyNumberFormat="1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7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7</xdr:row>
      <xdr:rowOff>0</xdr:rowOff>
    </xdr:from>
    <xdr:to>
      <xdr:col>1</xdr:col>
      <xdr:colOff>247650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42862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7</xdr:row>
      <xdr:rowOff>0</xdr:rowOff>
    </xdr:from>
    <xdr:to>
      <xdr:col>1</xdr:col>
      <xdr:colOff>247650</xdr:colOff>
      <xdr:row>7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42862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7</xdr:row>
      <xdr:rowOff>0</xdr:rowOff>
    </xdr:from>
    <xdr:to>
      <xdr:col>1</xdr:col>
      <xdr:colOff>247650</xdr:colOff>
      <xdr:row>7</xdr:row>
      <xdr:rowOff>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 flipH="1">
          <a:off x="42862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9" name="Line 12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7</xdr:row>
      <xdr:rowOff>0</xdr:rowOff>
    </xdr:from>
    <xdr:to>
      <xdr:col>1</xdr:col>
      <xdr:colOff>190500</xdr:colOff>
      <xdr:row>7</xdr:row>
      <xdr:rowOff>0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>
          <a:off x="37147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7</xdr:row>
      <xdr:rowOff>0</xdr:rowOff>
    </xdr:from>
    <xdr:to>
      <xdr:col>1</xdr:col>
      <xdr:colOff>247650</xdr:colOff>
      <xdr:row>7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 flipH="1">
          <a:off x="42862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13" name="Line 19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7</xdr:row>
      <xdr:rowOff>0</xdr:rowOff>
    </xdr:from>
    <xdr:to>
      <xdr:col>1</xdr:col>
      <xdr:colOff>247650</xdr:colOff>
      <xdr:row>7</xdr:row>
      <xdr:rowOff>0</xdr:rowOff>
    </xdr:to>
    <xdr:sp macro="" textlink="">
      <xdr:nvSpPr>
        <xdr:cNvPr id="15" name="Line 23"/>
        <xdr:cNvSpPr>
          <a:spLocks noChangeShapeType="1"/>
        </xdr:cNvSpPr>
      </xdr:nvSpPr>
      <xdr:spPr bwMode="auto">
        <a:xfrm flipH="1">
          <a:off x="42862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16" name="Line 24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7</xdr:row>
      <xdr:rowOff>0</xdr:rowOff>
    </xdr:from>
    <xdr:to>
      <xdr:col>1</xdr:col>
      <xdr:colOff>247650</xdr:colOff>
      <xdr:row>7</xdr:row>
      <xdr:rowOff>0</xdr:rowOff>
    </xdr:to>
    <xdr:sp macro="" textlink="">
      <xdr:nvSpPr>
        <xdr:cNvPr id="17" name="Line 26"/>
        <xdr:cNvSpPr>
          <a:spLocks noChangeShapeType="1"/>
        </xdr:cNvSpPr>
      </xdr:nvSpPr>
      <xdr:spPr bwMode="auto">
        <a:xfrm flipH="1">
          <a:off x="42862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18" name="Line 27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7</xdr:row>
      <xdr:rowOff>0</xdr:rowOff>
    </xdr:from>
    <xdr:to>
      <xdr:col>1</xdr:col>
      <xdr:colOff>190500</xdr:colOff>
      <xdr:row>7</xdr:row>
      <xdr:rowOff>0</xdr:rowOff>
    </xdr:to>
    <xdr:sp macro="" textlink="">
      <xdr:nvSpPr>
        <xdr:cNvPr id="19" name="Line 29"/>
        <xdr:cNvSpPr>
          <a:spLocks noChangeShapeType="1"/>
        </xdr:cNvSpPr>
      </xdr:nvSpPr>
      <xdr:spPr bwMode="auto">
        <a:xfrm>
          <a:off x="37147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20" name="Line 30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7</xdr:row>
      <xdr:rowOff>0</xdr:rowOff>
    </xdr:from>
    <xdr:to>
      <xdr:col>1</xdr:col>
      <xdr:colOff>247650</xdr:colOff>
      <xdr:row>7</xdr:row>
      <xdr:rowOff>0</xdr:rowOff>
    </xdr:to>
    <xdr:sp macro="" textlink="">
      <xdr:nvSpPr>
        <xdr:cNvPr id="21" name="Line 32"/>
        <xdr:cNvSpPr>
          <a:spLocks noChangeShapeType="1"/>
        </xdr:cNvSpPr>
      </xdr:nvSpPr>
      <xdr:spPr bwMode="auto">
        <a:xfrm flipH="1">
          <a:off x="42862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7</xdr:row>
      <xdr:rowOff>0</xdr:rowOff>
    </xdr:from>
    <xdr:to>
      <xdr:col>1</xdr:col>
      <xdr:colOff>190500</xdr:colOff>
      <xdr:row>7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37147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7</xdr:row>
      <xdr:rowOff>0</xdr:rowOff>
    </xdr:from>
    <xdr:to>
      <xdr:col>1</xdr:col>
      <xdr:colOff>247650</xdr:colOff>
      <xdr:row>7</xdr:row>
      <xdr:rowOff>0</xdr:rowOff>
    </xdr:to>
    <xdr:sp macro="" textlink="">
      <xdr:nvSpPr>
        <xdr:cNvPr id="25" name="Line 38"/>
        <xdr:cNvSpPr>
          <a:spLocks noChangeShapeType="1"/>
        </xdr:cNvSpPr>
      </xdr:nvSpPr>
      <xdr:spPr bwMode="auto">
        <a:xfrm flipH="1">
          <a:off x="42862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1</xdr:col>
      <xdr:colOff>257175</xdr:colOff>
      <xdr:row>7</xdr:row>
      <xdr:rowOff>0</xdr:rowOff>
    </xdr:to>
    <xdr:sp macro="" textlink="">
      <xdr:nvSpPr>
        <xdr:cNvPr id="26" name="Line 39"/>
        <xdr:cNvSpPr>
          <a:spLocks noChangeShapeType="1"/>
        </xdr:cNvSpPr>
      </xdr:nvSpPr>
      <xdr:spPr bwMode="auto">
        <a:xfrm>
          <a:off x="4381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7</xdr:row>
      <xdr:rowOff>0</xdr:rowOff>
    </xdr:from>
    <xdr:to>
      <xdr:col>1</xdr:col>
      <xdr:colOff>190500</xdr:colOff>
      <xdr:row>7</xdr:row>
      <xdr:rowOff>0</xdr:rowOff>
    </xdr:to>
    <xdr:sp macro="" textlink="">
      <xdr:nvSpPr>
        <xdr:cNvPr id="27" name="Line 41"/>
        <xdr:cNvSpPr>
          <a:spLocks noChangeShapeType="1"/>
        </xdr:cNvSpPr>
      </xdr:nvSpPr>
      <xdr:spPr bwMode="auto">
        <a:xfrm>
          <a:off x="37147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447675</xdr:colOff>
      <xdr:row>7</xdr:row>
      <xdr:rowOff>0</xdr:rowOff>
    </xdr:from>
    <xdr:to>
      <xdr:col>1</xdr:col>
      <xdr:colOff>447675</xdr:colOff>
      <xdr:row>7</xdr:row>
      <xdr:rowOff>0</xdr:rowOff>
    </xdr:to>
    <xdr:sp macro="" textlink="">
      <xdr:nvSpPr>
        <xdr:cNvPr id="28" name="Line 42"/>
        <xdr:cNvSpPr>
          <a:spLocks noChangeShapeType="1"/>
        </xdr:cNvSpPr>
      </xdr:nvSpPr>
      <xdr:spPr bwMode="auto">
        <a:xfrm>
          <a:off x="6286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409575</xdr:colOff>
      <xdr:row>7</xdr:row>
      <xdr:rowOff>0</xdr:rowOff>
    </xdr:from>
    <xdr:to>
      <xdr:col>1</xdr:col>
      <xdr:colOff>409575</xdr:colOff>
      <xdr:row>7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 flipH="1">
          <a:off x="59055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438150</xdr:colOff>
      <xdr:row>7</xdr:row>
      <xdr:rowOff>0</xdr:rowOff>
    </xdr:from>
    <xdr:to>
      <xdr:col>1</xdr:col>
      <xdr:colOff>438150</xdr:colOff>
      <xdr:row>7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61912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390525</xdr:colOff>
      <xdr:row>7</xdr:row>
      <xdr:rowOff>0</xdr:rowOff>
    </xdr:from>
    <xdr:to>
      <xdr:col>1</xdr:col>
      <xdr:colOff>390525</xdr:colOff>
      <xdr:row>7</xdr:row>
      <xdr:rowOff>0</xdr:rowOff>
    </xdr:to>
    <xdr:sp macro="" textlink="">
      <xdr:nvSpPr>
        <xdr:cNvPr id="31" name="Line 51"/>
        <xdr:cNvSpPr>
          <a:spLocks noChangeShapeType="1"/>
        </xdr:cNvSpPr>
      </xdr:nvSpPr>
      <xdr:spPr bwMode="auto">
        <a:xfrm flipH="1">
          <a:off x="571500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6"/>
  <sheetViews>
    <sheetView tabSelected="1" workbookViewId="0">
      <selection activeCell="L10" sqref="L10"/>
    </sheetView>
  </sheetViews>
  <sheetFormatPr defaultRowHeight="19.5"/>
  <cols>
    <col min="1" max="1" width="2.7109375" style="75" customWidth="1"/>
    <col min="2" max="2" width="15.28515625" style="78" customWidth="1"/>
    <col min="3" max="5" width="14.7109375" style="75" customWidth="1"/>
    <col min="6" max="6" width="12.42578125" style="70" customWidth="1"/>
    <col min="7" max="7" width="2.7109375" style="75" customWidth="1"/>
    <col min="8" max="8" width="3.5703125" style="80" customWidth="1"/>
    <col min="9" max="9" width="27.140625" style="81" customWidth="1"/>
    <col min="10" max="10" width="19.28515625" style="75" customWidth="1"/>
    <col min="11" max="11" width="14.42578125" style="75" customWidth="1"/>
    <col min="12" max="12" width="11.7109375" style="76" customWidth="1"/>
    <col min="13" max="13" width="10.85546875" style="76" customWidth="1"/>
    <col min="14" max="14" width="13.7109375" style="76" bestFit="1" customWidth="1"/>
    <col min="15" max="15" width="9.28515625" style="76" bestFit="1" customWidth="1"/>
    <col min="16" max="16384" width="9.140625" style="75"/>
  </cols>
  <sheetData>
    <row r="1" spans="1:15" s="3" customFormat="1" ht="22.5">
      <c r="A1" s="1" t="s">
        <v>0</v>
      </c>
      <c r="B1" s="2"/>
      <c r="F1" s="4"/>
      <c r="H1" s="5"/>
      <c r="I1" s="6"/>
      <c r="L1" s="7"/>
      <c r="M1" s="7"/>
      <c r="N1" s="7"/>
      <c r="O1" s="7"/>
    </row>
    <row r="2" spans="1:15" s="10" customFormat="1" ht="22.5">
      <c r="A2" s="1" t="s">
        <v>1</v>
      </c>
      <c r="B2" s="8"/>
      <c r="C2" s="9"/>
      <c r="D2" s="9"/>
      <c r="E2" s="9"/>
      <c r="F2" s="9"/>
      <c r="H2" s="11"/>
      <c r="I2" s="12"/>
      <c r="L2" s="13"/>
      <c r="M2" s="13"/>
      <c r="N2" s="13"/>
      <c r="O2" s="13"/>
    </row>
    <row r="3" spans="1:15" s="19" customFormat="1" ht="7.5" customHeight="1">
      <c r="A3" s="14"/>
      <c r="B3" s="15"/>
      <c r="C3" s="16"/>
      <c r="D3" s="16"/>
      <c r="E3" s="16"/>
      <c r="F3" s="16"/>
      <c r="G3" s="14"/>
      <c r="H3" s="17"/>
      <c r="I3" s="18"/>
      <c r="L3" s="20"/>
      <c r="M3" s="20"/>
      <c r="N3" s="20"/>
      <c r="O3" s="20"/>
    </row>
    <row r="4" spans="1:15" s="27" customFormat="1" ht="24.75" customHeight="1">
      <c r="A4" s="21"/>
      <c r="B4" s="22"/>
      <c r="C4" s="23" t="s">
        <v>2</v>
      </c>
      <c r="D4" s="23"/>
      <c r="E4" s="23"/>
      <c r="F4" s="24" t="s">
        <v>3</v>
      </c>
      <c r="G4" s="21"/>
      <c r="H4" s="25"/>
      <c r="I4" s="26"/>
      <c r="L4" s="28"/>
      <c r="M4" s="28"/>
      <c r="N4" s="28"/>
      <c r="O4" s="28"/>
    </row>
    <row r="5" spans="1:15" s="27" customFormat="1" ht="24.75" customHeight="1">
      <c r="A5" s="29" t="s">
        <v>4</v>
      </c>
      <c r="B5" s="29"/>
      <c r="C5" s="30" t="s">
        <v>5</v>
      </c>
      <c r="D5" s="30" t="s">
        <v>6</v>
      </c>
      <c r="E5" s="30" t="s">
        <v>7</v>
      </c>
      <c r="F5" s="31" t="s">
        <v>8</v>
      </c>
      <c r="G5" s="1"/>
      <c r="H5" s="32"/>
      <c r="I5" s="33" t="s">
        <v>9</v>
      </c>
      <c r="J5" s="34"/>
      <c r="L5" s="28"/>
      <c r="M5" s="28"/>
      <c r="N5" s="28"/>
      <c r="O5" s="28"/>
    </row>
    <row r="6" spans="1:15" s="27" customFormat="1" ht="24.75" customHeight="1">
      <c r="A6" s="29" t="s">
        <v>10</v>
      </c>
      <c r="B6" s="29"/>
      <c r="C6" s="30" t="s">
        <v>11</v>
      </c>
      <c r="D6" s="30" t="s">
        <v>12</v>
      </c>
      <c r="E6" s="30" t="s">
        <v>13</v>
      </c>
      <c r="G6" s="1"/>
      <c r="H6" s="32"/>
      <c r="I6" s="33" t="s">
        <v>14</v>
      </c>
      <c r="J6" s="34"/>
      <c r="L6" s="28"/>
      <c r="M6" s="28"/>
      <c r="N6" s="28"/>
      <c r="O6" s="28"/>
    </row>
    <row r="7" spans="1:15" s="27" customFormat="1" ht="12.75" customHeight="1">
      <c r="A7" s="35"/>
      <c r="B7" s="36"/>
      <c r="C7" s="37"/>
      <c r="D7" s="37"/>
      <c r="E7" s="37"/>
      <c r="F7" s="37"/>
      <c r="G7" s="35"/>
      <c r="H7" s="38"/>
      <c r="I7" s="39"/>
      <c r="L7" s="28"/>
      <c r="M7" s="28"/>
      <c r="N7" s="28"/>
      <c r="O7" s="28"/>
    </row>
    <row r="8" spans="1:15" s="27" customFormat="1" ht="16.5" customHeight="1">
      <c r="B8" s="40"/>
      <c r="C8" s="31"/>
      <c r="D8" s="31"/>
      <c r="E8" s="31"/>
      <c r="F8" s="31"/>
      <c r="G8" s="1"/>
      <c r="H8" s="32"/>
      <c r="I8" s="41"/>
      <c r="L8" s="28"/>
      <c r="M8" s="28"/>
      <c r="N8" s="28"/>
      <c r="O8" s="28"/>
    </row>
    <row r="9" spans="1:15" s="27" customFormat="1" ht="24.75" customHeight="1">
      <c r="A9" s="42" t="s">
        <v>5</v>
      </c>
      <c r="B9" s="42"/>
      <c r="C9" s="43">
        <v>1735803</v>
      </c>
      <c r="D9" s="43">
        <v>854757</v>
      </c>
      <c r="E9" s="43">
        <v>881046</v>
      </c>
      <c r="F9" s="44">
        <f>D9/E9*100</f>
        <v>97.016160336690703</v>
      </c>
      <c r="G9" s="45"/>
      <c r="H9" s="46" t="s">
        <v>11</v>
      </c>
      <c r="I9" s="47"/>
      <c r="L9" s="28"/>
      <c r="M9" s="28"/>
      <c r="N9" s="28"/>
      <c r="O9" s="48"/>
    </row>
    <row r="10" spans="1:15" s="49" customFormat="1" ht="24.75" customHeight="1">
      <c r="B10" s="2" t="s">
        <v>15</v>
      </c>
      <c r="C10" s="50">
        <v>407786</v>
      </c>
      <c r="D10" s="50">
        <v>196258</v>
      </c>
      <c r="E10" s="51">
        <v>211528</v>
      </c>
      <c r="F10" s="52">
        <f t="shared" ref="F10:F73" si="0">D10/E10*100</f>
        <v>92.781097537914604</v>
      </c>
      <c r="G10" s="53"/>
      <c r="H10" s="54"/>
      <c r="I10" s="55" t="s">
        <v>16</v>
      </c>
      <c r="J10" s="56"/>
      <c r="K10" s="56"/>
      <c r="L10" s="57"/>
      <c r="M10" s="58"/>
      <c r="N10" s="58"/>
      <c r="O10" s="59"/>
    </row>
    <row r="11" spans="1:15" s="49" customFormat="1" ht="24.75" customHeight="1">
      <c r="A11" s="60"/>
      <c r="B11" s="61" t="s">
        <v>17</v>
      </c>
      <c r="C11" s="50">
        <v>1328017</v>
      </c>
      <c r="D11" s="50">
        <v>658499</v>
      </c>
      <c r="E11" s="50">
        <v>669518</v>
      </c>
      <c r="F11" s="52">
        <f t="shared" si="0"/>
        <v>98.354189133077824</v>
      </c>
      <c r="G11" s="53"/>
      <c r="H11" s="54"/>
      <c r="I11" s="55" t="s">
        <v>18</v>
      </c>
      <c r="J11" s="56"/>
      <c r="K11" s="56"/>
      <c r="L11" s="57"/>
      <c r="M11" s="58"/>
      <c r="N11" s="58"/>
      <c r="O11" s="59"/>
    </row>
    <row r="12" spans="1:15" s="49" customFormat="1" ht="24.75" customHeight="1">
      <c r="A12" s="62" t="s">
        <v>19</v>
      </c>
      <c r="B12" s="63"/>
      <c r="C12" s="64">
        <v>242609</v>
      </c>
      <c r="D12" s="64">
        <v>117276</v>
      </c>
      <c r="E12" s="64">
        <v>125333</v>
      </c>
      <c r="F12" s="52">
        <f t="shared" si="0"/>
        <v>93.57152545618473</v>
      </c>
      <c r="G12" s="65"/>
      <c r="H12" s="62" t="s">
        <v>20</v>
      </c>
      <c r="I12" s="66"/>
      <c r="L12" s="57"/>
    </row>
    <row r="13" spans="1:15" s="49" customFormat="1" ht="24.75" customHeight="1">
      <c r="A13" s="67" t="s">
        <v>15</v>
      </c>
      <c r="B13" s="68" t="s">
        <v>15</v>
      </c>
      <c r="C13" s="64">
        <v>151161</v>
      </c>
      <c r="D13" s="64">
        <v>70878</v>
      </c>
      <c r="E13" s="64">
        <v>80283</v>
      </c>
      <c r="F13" s="52">
        <f t="shared" si="0"/>
        <v>88.285191136355152</v>
      </c>
      <c r="G13" s="65"/>
      <c r="H13" s="67" t="s">
        <v>21</v>
      </c>
      <c r="I13" s="69" t="s">
        <v>16</v>
      </c>
      <c r="L13" s="57"/>
    </row>
    <row r="14" spans="1:15" s="49" customFormat="1" ht="24.75" customHeight="1">
      <c r="A14" s="67" t="s">
        <v>17</v>
      </c>
      <c r="B14" s="68" t="s">
        <v>17</v>
      </c>
      <c r="C14" s="64">
        <v>91448</v>
      </c>
      <c r="D14" s="64">
        <v>46398</v>
      </c>
      <c r="E14" s="64">
        <v>45050</v>
      </c>
      <c r="F14" s="52">
        <f t="shared" si="0"/>
        <v>102.99223085460601</v>
      </c>
      <c r="G14" s="65"/>
      <c r="H14" s="67" t="s">
        <v>22</v>
      </c>
      <c r="I14" s="69" t="s">
        <v>18</v>
      </c>
      <c r="L14" s="57"/>
    </row>
    <row r="15" spans="1:15" s="49" customFormat="1" ht="24.75" customHeight="1">
      <c r="A15" s="62" t="s">
        <v>23</v>
      </c>
      <c r="B15" s="70"/>
      <c r="C15" s="64">
        <v>63502</v>
      </c>
      <c r="D15" s="64">
        <v>31742</v>
      </c>
      <c r="E15" s="64">
        <v>31760</v>
      </c>
      <c r="F15" s="52">
        <f t="shared" si="0"/>
        <v>99.943324937027711</v>
      </c>
      <c r="G15" s="65"/>
      <c r="H15" s="62" t="s">
        <v>24</v>
      </c>
      <c r="I15" s="70"/>
      <c r="L15" s="57"/>
    </row>
    <row r="16" spans="1:15" s="49" customFormat="1" ht="24.75" customHeight="1">
      <c r="A16" s="67" t="s">
        <v>15</v>
      </c>
      <c r="B16" s="68" t="s">
        <v>15</v>
      </c>
      <c r="C16" s="64">
        <v>3115</v>
      </c>
      <c r="D16" s="64">
        <v>1488</v>
      </c>
      <c r="E16" s="64">
        <v>1627</v>
      </c>
      <c r="F16" s="52">
        <f t="shared" si="0"/>
        <v>91.45666871542717</v>
      </c>
      <c r="G16" s="65"/>
      <c r="H16" s="67" t="s">
        <v>21</v>
      </c>
      <c r="I16" s="69" t="s">
        <v>16</v>
      </c>
      <c r="L16" s="57"/>
    </row>
    <row r="17" spans="1:15" s="49" customFormat="1" ht="24.75" customHeight="1">
      <c r="A17" s="67" t="s">
        <v>17</v>
      </c>
      <c r="B17" s="68" t="s">
        <v>17</v>
      </c>
      <c r="C17" s="64">
        <v>60387</v>
      </c>
      <c r="D17" s="64">
        <v>30254</v>
      </c>
      <c r="E17" s="64">
        <v>30133</v>
      </c>
      <c r="F17" s="52">
        <f t="shared" si="0"/>
        <v>100.40155311452561</v>
      </c>
      <c r="G17" s="65"/>
      <c r="H17" s="67" t="s">
        <v>22</v>
      </c>
      <c r="I17" s="69" t="s">
        <v>18</v>
      </c>
    </row>
    <row r="18" spans="1:15" s="49" customFormat="1" ht="24.75" customHeight="1">
      <c r="A18" s="62" t="s">
        <v>25</v>
      </c>
      <c r="B18" s="70"/>
      <c r="C18" s="64">
        <v>31103</v>
      </c>
      <c r="D18" s="64">
        <v>15461</v>
      </c>
      <c r="E18" s="64">
        <v>15642</v>
      </c>
      <c r="F18" s="52">
        <f t="shared" si="0"/>
        <v>98.842858969441252</v>
      </c>
      <c r="G18" s="65"/>
      <c r="H18" s="62" t="s">
        <v>26</v>
      </c>
      <c r="I18" s="70"/>
    </row>
    <row r="19" spans="1:15" s="49" customFormat="1" ht="24.75" customHeight="1">
      <c r="A19" s="67" t="s">
        <v>15</v>
      </c>
      <c r="B19" s="68" t="s">
        <v>15</v>
      </c>
      <c r="C19" s="64">
        <v>2700</v>
      </c>
      <c r="D19" s="64">
        <v>1289</v>
      </c>
      <c r="E19" s="64">
        <v>1411</v>
      </c>
      <c r="F19" s="52">
        <f t="shared" si="0"/>
        <v>91.353649893692406</v>
      </c>
      <c r="G19" s="65"/>
      <c r="H19" s="67" t="s">
        <v>21</v>
      </c>
      <c r="I19" s="69" t="s">
        <v>16</v>
      </c>
    </row>
    <row r="20" spans="1:15" s="49" customFormat="1" ht="24.75" customHeight="1">
      <c r="A20" s="67" t="s">
        <v>17</v>
      </c>
      <c r="B20" s="68" t="s">
        <v>17</v>
      </c>
      <c r="C20" s="64">
        <v>28403</v>
      </c>
      <c r="D20" s="64">
        <v>14172</v>
      </c>
      <c r="E20" s="64">
        <v>14231</v>
      </c>
      <c r="F20" s="52">
        <f t="shared" si="0"/>
        <v>99.585412128451964</v>
      </c>
      <c r="G20" s="65"/>
      <c r="H20" s="67" t="s">
        <v>22</v>
      </c>
      <c r="I20" s="69" t="s">
        <v>18</v>
      </c>
    </row>
    <row r="21" spans="1:15" s="49" customFormat="1" ht="24.75" customHeight="1">
      <c r="A21" s="62" t="s">
        <v>27</v>
      </c>
      <c r="B21" s="70"/>
      <c r="C21" s="64">
        <v>97660</v>
      </c>
      <c r="D21" s="64">
        <v>47913</v>
      </c>
      <c r="E21" s="64">
        <v>49747</v>
      </c>
      <c r="F21" s="52">
        <f t="shared" si="0"/>
        <v>96.313345528373574</v>
      </c>
      <c r="G21" s="65"/>
      <c r="H21" s="62" t="s">
        <v>28</v>
      </c>
      <c r="I21" s="70"/>
      <c r="L21" s="58"/>
      <c r="M21" s="58"/>
      <c r="N21" s="58"/>
      <c r="O21" s="58"/>
    </row>
    <row r="22" spans="1:15" s="49" customFormat="1" ht="24.75" customHeight="1">
      <c r="A22" s="67" t="s">
        <v>15</v>
      </c>
      <c r="B22" s="68" t="s">
        <v>15</v>
      </c>
      <c r="C22" s="64">
        <v>8444</v>
      </c>
      <c r="D22" s="64">
        <v>4071</v>
      </c>
      <c r="E22" s="64">
        <v>4373</v>
      </c>
      <c r="F22" s="52">
        <f t="shared" si="0"/>
        <v>93.093985822090104</v>
      </c>
      <c r="G22" s="65"/>
      <c r="H22" s="67" t="s">
        <v>21</v>
      </c>
      <c r="I22" s="69" t="s">
        <v>16</v>
      </c>
      <c r="L22" s="58"/>
      <c r="M22" s="58"/>
      <c r="N22" s="58"/>
      <c r="O22" s="58"/>
    </row>
    <row r="23" spans="1:15" s="49" customFormat="1" ht="24.75" customHeight="1">
      <c r="A23" s="67" t="s">
        <v>17</v>
      </c>
      <c r="B23" s="68" t="s">
        <v>17</v>
      </c>
      <c r="C23" s="64">
        <v>89216</v>
      </c>
      <c r="D23" s="64">
        <v>43842</v>
      </c>
      <c r="E23" s="64">
        <v>45374</v>
      </c>
      <c r="F23" s="52">
        <f t="shared" si="0"/>
        <v>96.623617049411564</v>
      </c>
      <c r="G23" s="65"/>
      <c r="H23" s="67" t="s">
        <v>22</v>
      </c>
      <c r="I23" s="69" t="s">
        <v>18</v>
      </c>
      <c r="L23" s="58"/>
      <c r="M23" s="58"/>
      <c r="N23" s="58"/>
      <c r="O23" s="58"/>
    </row>
    <row r="24" spans="1:15" s="72" customFormat="1" ht="24.75" customHeight="1">
      <c r="A24" s="62" t="s">
        <v>29</v>
      </c>
      <c r="B24" s="70"/>
      <c r="C24" s="64">
        <v>69227</v>
      </c>
      <c r="D24" s="64">
        <v>34242</v>
      </c>
      <c r="E24" s="64">
        <v>34985</v>
      </c>
      <c r="F24" s="52">
        <f t="shared" si="0"/>
        <v>97.876232671144777</v>
      </c>
      <c r="G24" s="65"/>
      <c r="H24" s="62" t="s">
        <v>30</v>
      </c>
      <c r="I24" s="71"/>
      <c r="L24" s="73"/>
      <c r="M24" s="73"/>
      <c r="N24" s="73"/>
      <c r="O24" s="73"/>
    </row>
    <row r="25" spans="1:15" s="72" customFormat="1" ht="24.75" customHeight="1">
      <c r="A25" s="67" t="s">
        <v>15</v>
      </c>
      <c r="B25" s="68" t="s">
        <v>15</v>
      </c>
      <c r="C25" s="64">
        <v>41648</v>
      </c>
      <c r="D25" s="64">
        <v>20535</v>
      </c>
      <c r="E25" s="64">
        <v>21113</v>
      </c>
      <c r="F25" s="52">
        <f t="shared" si="0"/>
        <v>97.26235021077062</v>
      </c>
      <c r="G25" s="65"/>
      <c r="H25" s="67" t="s">
        <v>21</v>
      </c>
      <c r="I25" s="69" t="s">
        <v>16</v>
      </c>
      <c r="L25" s="73"/>
      <c r="M25" s="73"/>
      <c r="N25" s="73"/>
      <c r="O25" s="73"/>
    </row>
    <row r="26" spans="1:15" s="72" customFormat="1" ht="24.75" customHeight="1">
      <c r="A26" s="67" t="s">
        <v>17</v>
      </c>
      <c r="B26" s="68" t="s">
        <v>17</v>
      </c>
      <c r="C26" s="64">
        <v>27579</v>
      </c>
      <c r="D26" s="64">
        <v>13707</v>
      </c>
      <c r="E26" s="64">
        <v>13872</v>
      </c>
      <c r="F26" s="52">
        <f t="shared" si="0"/>
        <v>98.810553633217992</v>
      </c>
      <c r="G26" s="65"/>
      <c r="H26" s="67" t="s">
        <v>22</v>
      </c>
      <c r="I26" s="69" t="s">
        <v>18</v>
      </c>
      <c r="L26" s="73"/>
      <c r="M26" s="73"/>
      <c r="N26" s="73"/>
      <c r="O26" s="73"/>
    </row>
    <row r="27" spans="1:15" s="49" customFormat="1" ht="24.75" customHeight="1">
      <c r="A27" s="62" t="s">
        <v>31</v>
      </c>
      <c r="B27" s="70"/>
      <c r="C27" s="64">
        <v>151159</v>
      </c>
      <c r="D27" s="64">
        <v>75027</v>
      </c>
      <c r="E27" s="64">
        <v>76132</v>
      </c>
      <c r="F27" s="52">
        <f t="shared" si="0"/>
        <v>98.548573530184413</v>
      </c>
      <c r="G27" s="65"/>
      <c r="H27" s="62" t="s">
        <v>32</v>
      </c>
      <c r="I27" s="70"/>
      <c r="L27" s="58"/>
      <c r="M27" s="58"/>
      <c r="N27" s="58"/>
      <c r="O27" s="58"/>
    </row>
    <row r="28" spans="1:15" s="49" customFormat="1" ht="24.75" customHeight="1">
      <c r="A28" s="67" t="s">
        <v>15</v>
      </c>
      <c r="B28" s="68" t="s">
        <v>15</v>
      </c>
      <c r="C28" s="64">
        <v>39419</v>
      </c>
      <c r="D28" s="64">
        <v>19362</v>
      </c>
      <c r="E28" s="64">
        <v>20057</v>
      </c>
      <c r="F28" s="52">
        <f t="shared" si="0"/>
        <v>96.534875604527087</v>
      </c>
      <c r="G28" s="65"/>
      <c r="H28" s="67" t="s">
        <v>21</v>
      </c>
      <c r="I28" s="69" t="s">
        <v>16</v>
      </c>
      <c r="L28" s="58"/>
      <c r="M28" s="58"/>
      <c r="N28" s="58"/>
      <c r="O28" s="58"/>
    </row>
    <row r="29" spans="1:15" s="60" customFormat="1" ht="24.75" customHeight="1">
      <c r="A29" s="67" t="s">
        <v>17</v>
      </c>
      <c r="B29" s="68" t="s">
        <v>17</v>
      </c>
      <c r="C29" s="64">
        <v>111740</v>
      </c>
      <c r="D29" s="64">
        <v>55665</v>
      </c>
      <c r="E29" s="64">
        <v>56075</v>
      </c>
      <c r="F29" s="52">
        <f t="shared" si="0"/>
        <v>99.268836379848409</v>
      </c>
      <c r="G29" s="65"/>
      <c r="H29" s="67" t="s">
        <v>22</v>
      </c>
      <c r="I29" s="69" t="s">
        <v>18</v>
      </c>
      <c r="L29" s="74"/>
      <c r="M29" s="74"/>
      <c r="N29" s="74"/>
      <c r="O29" s="74"/>
    </row>
    <row r="30" spans="1:15" s="49" customFormat="1" ht="24.75" customHeight="1">
      <c r="A30" s="62" t="s">
        <v>33</v>
      </c>
      <c r="B30" s="70"/>
      <c r="C30" s="64">
        <v>51570</v>
      </c>
      <c r="D30" s="64">
        <v>25636</v>
      </c>
      <c r="E30" s="64">
        <v>25934</v>
      </c>
      <c r="F30" s="52">
        <f t="shared" si="0"/>
        <v>98.8509292820236</v>
      </c>
      <c r="G30" s="65"/>
      <c r="H30" s="62" t="s">
        <v>34</v>
      </c>
      <c r="I30" s="70"/>
      <c r="L30" s="58"/>
      <c r="M30" s="58"/>
      <c r="N30" s="58"/>
      <c r="O30" s="58"/>
    </row>
    <row r="31" spans="1:15" s="49" customFormat="1" ht="24.75" customHeight="1">
      <c r="A31" s="67" t="s">
        <v>15</v>
      </c>
      <c r="B31" s="68" t="s">
        <v>15</v>
      </c>
      <c r="C31" s="64">
        <v>5834</v>
      </c>
      <c r="D31" s="64">
        <v>2912</v>
      </c>
      <c r="E31" s="64">
        <v>2922</v>
      </c>
      <c r="F31" s="52">
        <f t="shared" si="0"/>
        <v>99.657768651608492</v>
      </c>
      <c r="G31" s="65"/>
      <c r="H31" s="67" t="s">
        <v>21</v>
      </c>
      <c r="I31" s="69" t="s">
        <v>16</v>
      </c>
      <c r="L31" s="58"/>
      <c r="M31" s="58"/>
      <c r="N31" s="58"/>
      <c r="O31" s="58"/>
    </row>
    <row r="32" spans="1:15" s="60" customFormat="1" ht="24.75" customHeight="1">
      <c r="A32" s="67" t="s">
        <v>17</v>
      </c>
      <c r="B32" s="68" t="s">
        <v>17</v>
      </c>
      <c r="C32" s="64">
        <v>45736</v>
      </c>
      <c r="D32" s="64">
        <v>22724</v>
      </c>
      <c r="E32" s="64">
        <v>23012</v>
      </c>
      <c r="F32" s="52">
        <f t="shared" si="0"/>
        <v>98.748479054406403</v>
      </c>
      <c r="G32" s="65"/>
      <c r="H32" s="67" t="s">
        <v>22</v>
      </c>
      <c r="I32" s="69" t="s">
        <v>18</v>
      </c>
      <c r="L32" s="74"/>
      <c r="M32" s="74"/>
      <c r="N32" s="74"/>
      <c r="O32" s="74"/>
    </row>
    <row r="33" spans="1:15" s="49" customFormat="1" ht="24.75" customHeight="1">
      <c r="A33" s="62" t="s">
        <v>35</v>
      </c>
      <c r="B33" s="70"/>
      <c r="C33" s="64">
        <v>61455</v>
      </c>
      <c r="D33" s="64">
        <v>30684</v>
      </c>
      <c r="E33" s="64">
        <v>30771</v>
      </c>
      <c r="F33" s="52">
        <f t="shared" si="0"/>
        <v>99.717266257190204</v>
      </c>
      <c r="G33" s="65"/>
      <c r="H33" s="62" t="s">
        <v>36</v>
      </c>
      <c r="I33" s="70"/>
      <c r="L33" s="58"/>
      <c r="M33" s="58"/>
      <c r="N33" s="58"/>
      <c r="O33" s="58"/>
    </row>
    <row r="34" spans="1:15" s="49" customFormat="1" ht="24.75" customHeight="1">
      <c r="A34" s="67" t="s">
        <v>15</v>
      </c>
      <c r="B34" s="68" t="s">
        <v>15</v>
      </c>
      <c r="C34" s="64">
        <v>7328</v>
      </c>
      <c r="D34" s="64">
        <v>3575</v>
      </c>
      <c r="E34" s="64">
        <v>3753</v>
      </c>
      <c r="F34" s="52">
        <f t="shared" si="0"/>
        <v>95.257127631228357</v>
      </c>
      <c r="G34" s="65"/>
      <c r="H34" s="67" t="s">
        <v>21</v>
      </c>
      <c r="I34" s="69" t="s">
        <v>16</v>
      </c>
      <c r="L34" s="58"/>
      <c r="M34" s="58"/>
      <c r="N34" s="58"/>
      <c r="O34" s="58"/>
    </row>
    <row r="35" spans="1:15" s="60" customFormat="1" ht="24.75" customHeight="1">
      <c r="A35" s="67" t="s">
        <v>17</v>
      </c>
      <c r="B35" s="68" t="s">
        <v>17</v>
      </c>
      <c r="C35" s="64">
        <v>54127</v>
      </c>
      <c r="D35" s="64">
        <v>27109</v>
      </c>
      <c r="E35" s="64">
        <v>27018</v>
      </c>
      <c r="F35" s="52">
        <f t="shared" si="0"/>
        <v>100.33681249537345</v>
      </c>
      <c r="G35" s="65"/>
      <c r="H35" s="67" t="s">
        <v>22</v>
      </c>
      <c r="I35" s="69" t="s">
        <v>18</v>
      </c>
      <c r="L35" s="74"/>
      <c r="M35" s="74"/>
      <c r="N35" s="74"/>
      <c r="O35" s="74"/>
    </row>
    <row r="36" spans="1:15" s="49" customFormat="1" ht="24.75" customHeight="1">
      <c r="A36" s="62" t="s">
        <v>37</v>
      </c>
      <c r="B36" s="70"/>
      <c r="C36" s="64">
        <v>84815</v>
      </c>
      <c r="D36" s="64">
        <v>42446</v>
      </c>
      <c r="E36" s="64">
        <v>42369</v>
      </c>
      <c r="F36" s="52">
        <f t="shared" si="0"/>
        <v>100.18173664707687</v>
      </c>
      <c r="G36" s="65"/>
      <c r="H36" s="62" t="s">
        <v>38</v>
      </c>
      <c r="I36" s="70"/>
      <c r="L36" s="58"/>
      <c r="M36" s="58"/>
      <c r="N36" s="58"/>
      <c r="O36" s="58"/>
    </row>
    <row r="37" spans="1:15" s="49" customFormat="1" ht="24.75" customHeight="1">
      <c r="A37" s="67" t="s">
        <v>15</v>
      </c>
      <c r="B37" s="68" t="s">
        <v>15</v>
      </c>
      <c r="C37" s="64">
        <v>14263</v>
      </c>
      <c r="D37" s="64">
        <v>7139</v>
      </c>
      <c r="E37" s="64">
        <v>7124</v>
      </c>
      <c r="F37" s="52">
        <f t="shared" si="0"/>
        <v>100.21055586749017</v>
      </c>
      <c r="G37" s="65"/>
      <c r="H37" s="67" t="s">
        <v>21</v>
      </c>
      <c r="I37" s="69" t="s">
        <v>16</v>
      </c>
      <c r="L37" s="58"/>
      <c r="M37" s="58"/>
      <c r="N37" s="58"/>
      <c r="O37" s="58"/>
    </row>
    <row r="38" spans="1:15" s="60" customFormat="1" ht="24.75" customHeight="1">
      <c r="A38" s="67" t="s">
        <v>17</v>
      </c>
      <c r="B38" s="68" t="s">
        <v>17</v>
      </c>
      <c r="C38" s="64">
        <v>70552</v>
      </c>
      <c r="D38" s="64">
        <v>35307</v>
      </c>
      <c r="E38" s="64">
        <v>35245</v>
      </c>
      <c r="F38" s="52">
        <f t="shared" si="0"/>
        <v>100.17591147680523</v>
      </c>
      <c r="G38" s="65"/>
      <c r="H38" s="67" t="s">
        <v>22</v>
      </c>
      <c r="I38" s="69" t="s">
        <v>18</v>
      </c>
      <c r="L38" s="74"/>
      <c r="M38" s="74"/>
      <c r="N38" s="74"/>
      <c r="O38" s="74"/>
    </row>
    <row r="39" spans="1:15" ht="21">
      <c r="A39" s="62" t="s">
        <v>39</v>
      </c>
      <c r="B39" s="68"/>
      <c r="C39" s="64">
        <v>117759</v>
      </c>
      <c r="D39" s="64">
        <v>57662</v>
      </c>
      <c r="E39" s="64">
        <v>60097</v>
      </c>
      <c r="F39" s="52">
        <f t="shared" si="0"/>
        <v>95.948217049103945</v>
      </c>
      <c r="G39" s="70"/>
      <c r="H39" s="62" t="s">
        <v>40</v>
      </c>
      <c r="I39" s="66"/>
    </row>
    <row r="40" spans="1:15" ht="21">
      <c r="A40" s="67" t="s">
        <v>15</v>
      </c>
      <c r="B40" s="68"/>
      <c r="C40" s="64">
        <v>7829</v>
      </c>
      <c r="D40" s="64">
        <v>3755</v>
      </c>
      <c r="E40" s="64">
        <v>4074</v>
      </c>
      <c r="F40" s="52">
        <f t="shared" si="0"/>
        <v>92.169857633775152</v>
      </c>
      <c r="G40" s="70"/>
      <c r="H40" s="67" t="s">
        <v>21</v>
      </c>
      <c r="I40" s="66"/>
    </row>
    <row r="41" spans="1:15" ht="21">
      <c r="A41" s="67" t="s">
        <v>17</v>
      </c>
      <c r="B41" s="68"/>
      <c r="C41" s="64">
        <v>109930</v>
      </c>
      <c r="D41" s="64">
        <v>53907</v>
      </c>
      <c r="E41" s="64">
        <v>56023</v>
      </c>
      <c r="F41" s="52">
        <f t="shared" si="0"/>
        <v>96.222979847562613</v>
      </c>
      <c r="G41" s="70"/>
      <c r="H41" s="67" t="s">
        <v>22</v>
      </c>
      <c r="I41" s="66"/>
    </row>
    <row r="42" spans="1:15" ht="21">
      <c r="A42" s="62" t="s">
        <v>41</v>
      </c>
      <c r="B42" s="68"/>
      <c r="C42" s="64">
        <v>40772</v>
      </c>
      <c r="D42" s="64">
        <v>19869</v>
      </c>
      <c r="E42" s="64">
        <v>20903</v>
      </c>
      <c r="F42" s="52">
        <f t="shared" si="0"/>
        <v>95.053341625603977</v>
      </c>
      <c r="G42" s="70"/>
      <c r="H42" s="62" t="s">
        <v>42</v>
      </c>
      <c r="I42" s="66"/>
    </row>
    <row r="43" spans="1:15" ht="21">
      <c r="A43" s="67" t="s">
        <v>15</v>
      </c>
      <c r="B43" s="68"/>
      <c r="C43" s="64">
        <v>3186</v>
      </c>
      <c r="D43" s="64">
        <v>1550</v>
      </c>
      <c r="E43" s="64">
        <v>1636</v>
      </c>
      <c r="F43" s="52">
        <f t="shared" si="0"/>
        <v>94.743276283618584</v>
      </c>
      <c r="G43" s="70"/>
      <c r="H43" s="67" t="s">
        <v>21</v>
      </c>
      <c r="I43" s="66"/>
    </row>
    <row r="44" spans="1:15" ht="21">
      <c r="A44" s="67" t="s">
        <v>17</v>
      </c>
      <c r="B44" s="68"/>
      <c r="C44" s="64">
        <v>37586</v>
      </c>
      <c r="D44" s="64">
        <v>18319</v>
      </c>
      <c r="E44" s="64">
        <v>19267</v>
      </c>
      <c r="F44" s="52">
        <f t="shared" si="0"/>
        <v>95.079669901904808</v>
      </c>
      <c r="G44" s="70"/>
      <c r="H44" s="67" t="s">
        <v>22</v>
      </c>
      <c r="I44" s="66"/>
    </row>
    <row r="45" spans="1:15" ht="21">
      <c r="A45" s="62" t="s">
        <v>43</v>
      </c>
      <c r="B45" s="68"/>
      <c r="C45" s="64">
        <v>81600</v>
      </c>
      <c r="D45" s="64">
        <v>40550</v>
      </c>
      <c r="E45" s="64">
        <v>41050</v>
      </c>
      <c r="F45" s="52">
        <f t="shared" si="0"/>
        <v>98.781973203410473</v>
      </c>
      <c r="G45" s="70"/>
      <c r="H45" s="62" t="s">
        <v>44</v>
      </c>
      <c r="I45" s="66"/>
    </row>
    <row r="46" spans="1:15" ht="21">
      <c r="A46" s="67" t="s">
        <v>15</v>
      </c>
      <c r="B46" s="68"/>
      <c r="C46" s="64">
        <v>3350</v>
      </c>
      <c r="D46" s="64">
        <v>1602</v>
      </c>
      <c r="E46" s="64">
        <v>1748</v>
      </c>
      <c r="F46" s="52">
        <f t="shared" si="0"/>
        <v>91.64759725400458</v>
      </c>
      <c r="G46" s="70"/>
      <c r="H46" s="67" t="s">
        <v>21</v>
      </c>
      <c r="I46" s="66"/>
    </row>
    <row r="47" spans="1:15" ht="21">
      <c r="A47" s="67" t="s">
        <v>17</v>
      </c>
      <c r="B47" s="68"/>
      <c r="C47" s="64">
        <v>78250</v>
      </c>
      <c r="D47" s="64">
        <v>38948</v>
      </c>
      <c r="E47" s="64">
        <v>39302</v>
      </c>
      <c r="F47" s="52">
        <f t="shared" si="0"/>
        <v>99.099282479263138</v>
      </c>
      <c r="G47" s="70"/>
      <c r="H47" s="67" t="s">
        <v>22</v>
      </c>
      <c r="I47" s="66"/>
    </row>
    <row r="48" spans="1:15" ht="21">
      <c r="A48" s="62" t="s">
        <v>45</v>
      </c>
      <c r="B48" s="68"/>
      <c r="C48" s="64">
        <v>165378</v>
      </c>
      <c r="D48" s="64">
        <v>80070</v>
      </c>
      <c r="E48" s="64">
        <v>85308</v>
      </c>
      <c r="F48" s="52">
        <f t="shared" si="0"/>
        <v>93.859895906597274</v>
      </c>
      <c r="G48" s="70"/>
      <c r="H48" s="62" t="s">
        <v>46</v>
      </c>
      <c r="I48" s="66"/>
    </row>
    <row r="49" spans="1:9" ht="21">
      <c r="A49" s="67" t="s">
        <v>15</v>
      </c>
      <c r="B49" s="68"/>
      <c r="C49" s="64">
        <v>80522</v>
      </c>
      <c r="D49" s="64">
        <v>38835</v>
      </c>
      <c r="E49" s="64">
        <v>41687</v>
      </c>
      <c r="F49" s="52">
        <f t="shared" si="0"/>
        <v>93.158538633147032</v>
      </c>
      <c r="G49" s="70"/>
      <c r="H49" s="67" t="s">
        <v>21</v>
      </c>
      <c r="I49" s="66"/>
    </row>
    <row r="50" spans="1:9" ht="21">
      <c r="A50" s="67" t="s">
        <v>17</v>
      </c>
      <c r="B50" s="68"/>
      <c r="C50" s="64">
        <v>84856</v>
      </c>
      <c r="D50" s="64">
        <v>41235</v>
      </c>
      <c r="E50" s="64">
        <v>43621</v>
      </c>
      <c r="F50" s="52">
        <f t="shared" si="0"/>
        <v>94.530157492950636</v>
      </c>
      <c r="G50" s="70"/>
      <c r="H50" s="67" t="s">
        <v>22</v>
      </c>
      <c r="I50" s="66"/>
    </row>
    <row r="51" spans="1:9" ht="21">
      <c r="A51" s="62" t="s">
        <v>47</v>
      </c>
      <c r="B51" s="68"/>
      <c r="C51" s="77">
        <v>119276</v>
      </c>
      <c r="D51" s="77">
        <v>58913</v>
      </c>
      <c r="E51" s="77">
        <v>60363</v>
      </c>
      <c r="F51" s="52">
        <f t="shared" si="0"/>
        <v>97.597866242565814</v>
      </c>
      <c r="G51" s="70"/>
      <c r="H51" s="62" t="s">
        <v>48</v>
      </c>
      <c r="I51" s="66"/>
    </row>
    <row r="52" spans="1:9" ht="21">
      <c r="A52" s="67" t="s">
        <v>15</v>
      </c>
      <c r="B52" s="68"/>
      <c r="C52" s="77">
        <v>11897</v>
      </c>
      <c r="D52" s="77">
        <v>6005</v>
      </c>
      <c r="E52" s="77">
        <v>5892</v>
      </c>
      <c r="F52" s="52">
        <f t="shared" si="0"/>
        <v>101.91785471826205</v>
      </c>
      <c r="G52" s="70"/>
      <c r="H52" s="67" t="s">
        <v>21</v>
      </c>
      <c r="I52" s="66"/>
    </row>
    <row r="53" spans="1:9" ht="21">
      <c r="A53" s="67" t="s">
        <v>17</v>
      </c>
      <c r="B53" s="68"/>
      <c r="C53" s="77">
        <v>107379</v>
      </c>
      <c r="D53" s="77">
        <v>52908</v>
      </c>
      <c r="E53" s="77">
        <v>54471</v>
      </c>
      <c r="F53" s="52">
        <f t="shared" si="0"/>
        <v>97.130583246130968</v>
      </c>
      <c r="G53" s="70"/>
      <c r="H53" s="67" t="s">
        <v>22</v>
      </c>
      <c r="I53" s="66"/>
    </row>
    <row r="54" spans="1:9" ht="21">
      <c r="A54" s="62" t="s">
        <v>49</v>
      </c>
      <c r="B54" s="68"/>
      <c r="C54" s="77">
        <v>30823</v>
      </c>
      <c r="D54" s="77">
        <v>15117</v>
      </c>
      <c r="E54" s="77">
        <v>15706</v>
      </c>
      <c r="F54" s="52">
        <f t="shared" si="0"/>
        <v>96.249840825162352</v>
      </c>
      <c r="G54" s="70"/>
      <c r="H54" s="62" t="s">
        <v>50</v>
      </c>
      <c r="I54" s="66"/>
    </row>
    <row r="55" spans="1:9" ht="21">
      <c r="A55" s="67" t="s">
        <v>15</v>
      </c>
      <c r="B55" s="68"/>
      <c r="C55" s="77">
        <v>2395</v>
      </c>
      <c r="D55" s="77">
        <v>1176</v>
      </c>
      <c r="E55" s="77">
        <v>1219</v>
      </c>
      <c r="F55" s="52">
        <f t="shared" si="0"/>
        <v>96.472518457752258</v>
      </c>
      <c r="G55" s="70"/>
      <c r="H55" s="67" t="s">
        <v>21</v>
      </c>
      <c r="I55" s="66"/>
    </row>
    <row r="56" spans="1:9" ht="21">
      <c r="A56" s="67" t="s">
        <v>17</v>
      </c>
      <c r="B56" s="68"/>
      <c r="C56" s="77">
        <v>28428</v>
      </c>
      <c r="D56" s="77">
        <v>13941</v>
      </c>
      <c r="E56" s="77">
        <v>14487</v>
      </c>
      <c r="F56" s="52">
        <f t="shared" si="0"/>
        <v>96.231103748188033</v>
      </c>
      <c r="G56" s="70"/>
      <c r="H56" s="67" t="s">
        <v>22</v>
      </c>
      <c r="I56" s="66"/>
    </row>
    <row r="57" spans="1:9" ht="21">
      <c r="A57" s="62" t="s">
        <v>51</v>
      </c>
      <c r="B57" s="68"/>
      <c r="C57" s="77">
        <v>40667</v>
      </c>
      <c r="D57" s="77">
        <v>20120</v>
      </c>
      <c r="E57" s="77">
        <v>20547</v>
      </c>
      <c r="F57" s="52">
        <f t="shared" si="0"/>
        <v>97.921837737869282</v>
      </c>
      <c r="G57" s="70"/>
      <c r="H57" s="62" t="s">
        <v>52</v>
      </c>
      <c r="I57" s="66"/>
    </row>
    <row r="58" spans="1:9" ht="21">
      <c r="A58" s="67" t="s">
        <v>15</v>
      </c>
      <c r="B58" s="68"/>
      <c r="C58" s="77">
        <v>2771</v>
      </c>
      <c r="D58" s="77">
        <v>1335</v>
      </c>
      <c r="E58" s="77">
        <v>1436</v>
      </c>
      <c r="F58" s="52">
        <f t="shared" si="0"/>
        <v>92.966573816155986</v>
      </c>
      <c r="G58" s="70"/>
      <c r="H58" s="67" t="s">
        <v>21</v>
      </c>
      <c r="I58" s="66"/>
    </row>
    <row r="59" spans="1:9" ht="21">
      <c r="A59" s="67" t="s">
        <v>17</v>
      </c>
      <c r="B59" s="68"/>
      <c r="C59" s="77">
        <v>37896</v>
      </c>
      <c r="D59" s="77">
        <v>18785</v>
      </c>
      <c r="E59" s="77">
        <v>19111</v>
      </c>
      <c r="F59" s="52">
        <f t="shared" si="0"/>
        <v>98.294176128930971</v>
      </c>
      <c r="G59" s="70"/>
      <c r="H59" s="67" t="s">
        <v>22</v>
      </c>
      <c r="I59" s="66"/>
    </row>
    <row r="60" spans="1:9" ht="21">
      <c r="A60" s="62" t="s">
        <v>53</v>
      </c>
      <c r="B60" s="68"/>
      <c r="C60" s="77">
        <v>51192</v>
      </c>
      <c r="D60" s="77">
        <v>25255</v>
      </c>
      <c r="E60" s="77">
        <v>25937</v>
      </c>
      <c r="F60" s="52">
        <f t="shared" si="0"/>
        <v>97.370551721478975</v>
      </c>
      <c r="G60" s="70"/>
      <c r="H60" s="62" t="s">
        <v>54</v>
      </c>
      <c r="I60" s="66"/>
    </row>
    <row r="61" spans="1:9" ht="21">
      <c r="A61" s="67" t="s">
        <v>15</v>
      </c>
      <c r="B61" s="68"/>
      <c r="C61" s="77">
        <v>0</v>
      </c>
      <c r="D61" s="77">
        <v>0</v>
      </c>
      <c r="E61" s="77">
        <v>0</v>
      </c>
      <c r="F61" s="52">
        <v>0</v>
      </c>
      <c r="G61" s="70"/>
      <c r="H61" s="67" t="s">
        <v>21</v>
      </c>
      <c r="I61" s="66"/>
    </row>
    <row r="62" spans="1:9" ht="21">
      <c r="A62" s="67" t="s">
        <v>17</v>
      </c>
      <c r="B62" s="68"/>
      <c r="C62" s="77">
        <v>51192</v>
      </c>
      <c r="D62" s="77">
        <v>25255</v>
      </c>
      <c r="E62" s="77">
        <v>25937</v>
      </c>
      <c r="F62" s="52">
        <f t="shared" si="0"/>
        <v>97.370551721478975</v>
      </c>
      <c r="G62" s="70"/>
      <c r="H62" s="67" t="s">
        <v>22</v>
      </c>
      <c r="I62" s="66"/>
    </row>
    <row r="63" spans="1:9" ht="21">
      <c r="A63" s="62" t="s">
        <v>55</v>
      </c>
      <c r="B63" s="68"/>
      <c r="C63" s="77">
        <v>24689</v>
      </c>
      <c r="D63" s="77">
        <v>12310</v>
      </c>
      <c r="E63" s="77">
        <v>12379</v>
      </c>
      <c r="F63" s="52">
        <f t="shared" si="0"/>
        <v>99.442604410695537</v>
      </c>
      <c r="G63" s="70"/>
      <c r="H63" s="62" t="s">
        <v>56</v>
      </c>
      <c r="I63" s="66"/>
    </row>
    <row r="64" spans="1:9" ht="21">
      <c r="A64" s="67" t="s">
        <v>15</v>
      </c>
      <c r="B64" s="68"/>
      <c r="C64" s="77">
        <v>0</v>
      </c>
      <c r="D64" s="77">
        <v>0</v>
      </c>
      <c r="E64" s="77">
        <v>0</v>
      </c>
      <c r="F64" s="52">
        <v>0</v>
      </c>
      <c r="G64" s="70"/>
      <c r="H64" s="67" t="s">
        <v>21</v>
      </c>
      <c r="I64" s="66"/>
    </row>
    <row r="65" spans="1:9" ht="21">
      <c r="A65" s="67" t="s">
        <v>17</v>
      </c>
      <c r="B65" s="68"/>
      <c r="C65" s="77">
        <v>24689</v>
      </c>
      <c r="D65" s="77">
        <v>12310</v>
      </c>
      <c r="E65" s="77">
        <v>12379</v>
      </c>
      <c r="F65" s="52">
        <f t="shared" si="0"/>
        <v>99.442604410695537</v>
      </c>
      <c r="G65" s="70"/>
      <c r="H65" s="67" t="s">
        <v>22</v>
      </c>
      <c r="I65" s="66"/>
    </row>
    <row r="66" spans="1:9" ht="21">
      <c r="A66" s="62" t="s">
        <v>57</v>
      </c>
      <c r="B66" s="68"/>
      <c r="C66" s="77">
        <v>48397</v>
      </c>
      <c r="D66" s="77">
        <v>24159</v>
      </c>
      <c r="E66" s="77">
        <v>24238</v>
      </c>
      <c r="F66" s="52">
        <f t="shared" si="0"/>
        <v>99.674065516956844</v>
      </c>
      <c r="G66" s="70"/>
      <c r="H66" s="62" t="s">
        <v>58</v>
      </c>
      <c r="I66" s="66"/>
    </row>
    <row r="67" spans="1:9" ht="21">
      <c r="A67" s="67" t="s">
        <v>15</v>
      </c>
      <c r="B67" s="68"/>
      <c r="C67" s="77">
        <v>10383</v>
      </c>
      <c r="D67" s="77">
        <v>5092</v>
      </c>
      <c r="E67" s="77">
        <v>5291</v>
      </c>
      <c r="F67" s="52">
        <f t="shared" si="0"/>
        <v>96.238896238896245</v>
      </c>
      <c r="G67" s="70"/>
      <c r="H67" s="67" t="s">
        <v>21</v>
      </c>
      <c r="I67" s="66"/>
    </row>
    <row r="68" spans="1:9" ht="21">
      <c r="A68" s="67" t="s">
        <v>17</v>
      </c>
      <c r="B68" s="68"/>
      <c r="C68" s="77">
        <v>38014</v>
      </c>
      <c r="D68" s="77">
        <v>19067</v>
      </c>
      <c r="E68" s="77">
        <v>18947</v>
      </c>
      <c r="F68" s="52">
        <f t="shared" si="0"/>
        <v>100.63334564838762</v>
      </c>
      <c r="G68" s="70"/>
      <c r="H68" s="67" t="s">
        <v>22</v>
      </c>
      <c r="I68" s="66"/>
    </row>
    <row r="69" spans="1:9" ht="21">
      <c r="A69" s="62" t="s">
        <v>59</v>
      </c>
      <c r="B69" s="68"/>
      <c r="C69" s="77">
        <v>24143</v>
      </c>
      <c r="D69" s="77">
        <v>11930</v>
      </c>
      <c r="E69" s="77">
        <v>12213</v>
      </c>
      <c r="F69" s="52">
        <f t="shared" si="0"/>
        <v>97.682797019569307</v>
      </c>
      <c r="G69" s="70"/>
      <c r="H69" s="62" t="s">
        <v>60</v>
      </c>
      <c r="I69" s="66"/>
    </row>
    <row r="70" spans="1:9" ht="21">
      <c r="A70" s="67" t="s">
        <v>15</v>
      </c>
      <c r="B70" s="68"/>
      <c r="C70" s="77">
        <v>0</v>
      </c>
      <c r="D70" s="77">
        <v>0</v>
      </c>
      <c r="E70" s="77">
        <v>0</v>
      </c>
      <c r="F70" s="52">
        <v>0</v>
      </c>
      <c r="G70" s="70"/>
      <c r="H70" s="67" t="s">
        <v>21</v>
      </c>
      <c r="I70" s="66"/>
    </row>
    <row r="71" spans="1:9" ht="21">
      <c r="A71" s="67" t="s">
        <v>17</v>
      </c>
      <c r="B71" s="68"/>
      <c r="C71" s="77">
        <v>24143</v>
      </c>
      <c r="D71" s="77">
        <v>11930</v>
      </c>
      <c r="E71" s="77">
        <v>12213</v>
      </c>
      <c r="F71" s="52">
        <f t="shared" si="0"/>
        <v>97.682797019569307</v>
      </c>
      <c r="G71" s="70"/>
      <c r="H71" s="67" t="s">
        <v>22</v>
      </c>
      <c r="I71" s="66"/>
    </row>
    <row r="72" spans="1:9" ht="21">
      <c r="A72" s="62" t="s">
        <v>61</v>
      </c>
      <c r="B72" s="68"/>
      <c r="C72" s="77">
        <v>22685</v>
      </c>
      <c r="D72" s="77">
        <v>11300</v>
      </c>
      <c r="E72" s="77">
        <v>11385</v>
      </c>
      <c r="F72" s="52">
        <f t="shared" si="0"/>
        <v>99.253403601229678</v>
      </c>
      <c r="G72" s="70"/>
      <c r="H72" s="62" t="s">
        <v>62</v>
      </c>
      <c r="I72" s="66"/>
    </row>
    <row r="73" spans="1:9" ht="21">
      <c r="A73" s="67" t="s">
        <v>15</v>
      </c>
      <c r="B73" s="68"/>
      <c r="C73" s="77">
        <v>4931</v>
      </c>
      <c r="D73" s="77">
        <v>2379</v>
      </c>
      <c r="E73" s="77">
        <v>2552</v>
      </c>
      <c r="F73" s="52">
        <f t="shared" si="0"/>
        <v>93.221003134796248</v>
      </c>
      <c r="G73" s="70"/>
      <c r="H73" s="67" t="s">
        <v>21</v>
      </c>
      <c r="I73" s="66"/>
    </row>
    <row r="74" spans="1:9" ht="21">
      <c r="A74" s="67" t="s">
        <v>17</v>
      </c>
      <c r="B74" s="68"/>
      <c r="C74" s="77">
        <v>17754</v>
      </c>
      <c r="D74" s="77">
        <v>8921</v>
      </c>
      <c r="E74" s="77">
        <v>8833</v>
      </c>
      <c r="F74" s="52">
        <f t="shared" ref="F74:F86" si="1">D74/E74*100</f>
        <v>100.99626400996264</v>
      </c>
      <c r="G74" s="70"/>
      <c r="H74" s="67" t="s">
        <v>22</v>
      </c>
      <c r="I74" s="66"/>
    </row>
    <row r="75" spans="1:9" ht="21">
      <c r="A75" s="62" t="s">
        <v>63</v>
      </c>
      <c r="B75" s="68"/>
      <c r="C75" s="77">
        <v>34707</v>
      </c>
      <c r="D75" s="77">
        <v>17065</v>
      </c>
      <c r="E75" s="77">
        <v>17642</v>
      </c>
      <c r="F75" s="52">
        <f t="shared" si="1"/>
        <v>96.729395760117896</v>
      </c>
      <c r="G75" s="70"/>
      <c r="H75" s="62" t="s">
        <v>64</v>
      </c>
      <c r="I75" s="66"/>
    </row>
    <row r="76" spans="1:9" ht="21">
      <c r="A76" s="67" t="s">
        <v>15</v>
      </c>
      <c r="B76" s="68"/>
      <c r="C76" s="77">
        <v>0</v>
      </c>
      <c r="D76" s="77">
        <v>0</v>
      </c>
      <c r="E76" s="77">
        <v>0</v>
      </c>
      <c r="F76" s="52">
        <v>0</v>
      </c>
      <c r="G76" s="70"/>
      <c r="H76" s="67" t="s">
        <v>21</v>
      </c>
      <c r="I76" s="66"/>
    </row>
    <row r="77" spans="1:9" ht="21">
      <c r="A77" s="67" t="s">
        <v>17</v>
      </c>
      <c r="B77" s="68"/>
      <c r="C77" s="77">
        <v>34707</v>
      </c>
      <c r="D77" s="77">
        <v>17065</v>
      </c>
      <c r="E77" s="77">
        <v>17642</v>
      </c>
      <c r="F77" s="52">
        <f t="shared" si="1"/>
        <v>96.729395760117896</v>
      </c>
      <c r="G77" s="70"/>
      <c r="H77" s="67" t="s">
        <v>22</v>
      </c>
      <c r="I77" s="66"/>
    </row>
    <row r="78" spans="1:9" ht="21">
      <c r="A78" s="62" t="s">
        <v>65</v>
      </c>
      <c r="B78" s="68"/>
      <c r="C78" s="77">
        <v>24710</v>
      </c>
      <c r="D78" s="77">
        <v>12076</v>
      </c>
      <c r="E78" s="77">
        <v>12634</v>
      </c>
      <c r="F78" s="52">
        <f t="shared" si="1"/>
        <v>95.583346525249326</v>
      </c>
      <c r="G78" s="70"/>
      <c r="H78" s="62" t="s">
        <v>66</v>
      </c>
      <c r="I78" s="66"/>
    </row>
    <row r="79" spans="1:9" ht="21">
      <c r="A79" s="67" t="s">
        <v>15</v>
      </c>
      <c r="B79" s="68"/>
      <c r="C79" s="77">
        <v>0</v>
      </c>
      <c r="D79" s="77">
        <v>0</v>
      </c>
      <c r="E79" s="77">
        <v>0</v>
      </c>
      <c r="F79" s="52">
        <v>0</v>
      </c>
      <c r="G79" s="70"/>
      <c r="H79" s="67" t="s">
        <v>21</v>
      </c>
      <c r="I79" s="66"/>
    </row>
    <row r="80" spans="1:9" ht="21">
      <c r="A80" s="67" t="s">
        <v>17</v>
      </c>
      <c r="B80" s="68"/>
      <c r="C80" s="77">
        <v>24710</v>
      </c>
      <c r="D80" s="77">
        <v>12076</v>
      </c>
      <c r="E80" s="77">
        <v>12634</v>
      </c>
      <c r="F80" s="52">
        <f t="shared" si="1"/>
        <v>95.583346525249326</v>
      </c>
      <c r="G80" s="70"/>
      <c r="H80" s="67" t="s">
        <v>22</v>
      </c>
      <c r="I80" s="66"/>
    </row>
    <row r="81" spans="1:9" ht="21">
      <c r="A81" s="62" t="s">
        <v>67</v>
      </c>
      <c r="B81" s="68"/>
      <c r="C81" s="77">
        <v>25827</v>
      </c>
      <c r="D81" s="77">
        <v>12832</v>
      </c>
      <c r="E81" s="77">
        <v>12995</v>
      </c>
      <c r="F81" s="52">
        <f t="shared" si="1"/>
        <v>98.745671412081578</v>
      </c>
      <c r="G81" s="70"/>
      <c r="H81" s="62" t="s">
        <v>68</v>
      </c>
      <c r="I81" s="66"/>
    </row>
    <row r="82" spans="1:9" ht="21">
      <c r="A82" s="67" t="s">
        <v>15</v>
      </c>
      <c r="B82" s="68"/>
      <c r="C82" s="77">
        <v>0</v>
      </c>
      <c r="D82" s="77">
        <v>0</v>
      </c>
      <c r="E82" s="77">
        <v>0</v>
      </c>
      <c r="F82" s="52">
        <v>0</v>
      </c>
      <c r="G82" s="70"/>
      <c r="H82" s="67" t="s">
        <v>21</v>
      </c>
      <c r="I82" s="66"/>
    </row>
    <row r="83" spans="1:9" ht="21">
      <c r="A83" s="67" t="s">
        <v>17</v>
      </c>
      <c r="B83" s="68"/>
      <c r="C83" s="77">
        <v>25827</v>
      </c>
      <c r="D83" s="77">
        <v>12832</v>
      </c>
      <c r="E83" s="77">
        <v>12995</v>
      </c>
      <c r="F83" s="52">
        <f t="shared" si="1"/>
        <v>98.745671412081578</v>
      </c>
      <c r="G83" s="70"/>
      <c r="H83" s="67" t="s">
        <v>22</v>
      </c>
      <c r="I83" s="66"/>
    </row>
    <row r="84" spans="1:9" ht="21">
      <c r="A84" s="62" t="s">
        <v>69</v>
      </c>
      <c r="B84" s="68"/>
      <c r="C84" s="77">
        <v>30078</v>
      </c>
      <c r="D84" s="77">
        <v>15102</v>
      </c>
      <c r="E84" s="77">
        <v>14976</v>
      </c>
      <c r="F84" s="52">
        <f t="shared" si="1"/>
        <v>100.84134615384615</v>
      </c>
      <c r="G84" s="70"/>
      <c r="H84" s="62" t="s">
        <v>70</v>
      </c>
      <c r="I84" s="66"/>
    </row>
    <row r="85" spans="1:9" ht="21">
      <c r="A85" s="67" t="s">
        <v>15</v>
      </c>
      <c r="B85" s="68"/>
      <c r="C85" s="77">
        <v>6610</v>
      </c>
      <c r="D85" s="77">
        <v>3280</v>
      </c>
      <c r="E85" s="77">
        <v>3330</v>
      </c>
      <c r="F85" s="52">
        <f t="shared" si="1"/>
        <v>98.498498498498492</v>
      </c>
      <c r="G85" s="70"/>
      <c r="H85" s="67" t="s">
        <v>21</v>
      </c>
      <c r="I85" s="66"/>
    </row>
    <row r="86" spans="1:9" ht="21">
      <c r="A86" s="67" t="s">
        <v>17</v>
      </c>
      <c r="B86" s="68"/>
      <c r="C86" s="77">
        <v>23468</v>
      </c>
      <c r="D86" s="77">
        <v>11822</v>
      </c>
      <c r="E86" s="77">
        <v>11646</v>
      </c>
      <c r="F86" s="52">
        <f t="shared" si="1"/>
        <v>101.51124849733814</v>
      </c>
      <c r="G86" s="70"/>
      <c r="H86" s="67" t="s">
        <v>22</v>
      </c>
      <c r="I86" s="66"/>
    </row>
    <row r="89" spans="1:9">
      <c r="C89" s="79">
        <f t="shared" ref="C89:E91" si="2">SUM(C84,C81,C78,C75,C72,C69,C66,C63,C60,C57,C54,C51,C48,C45,C42,C39,C36,C33,C30,C27,C24,C21,C18,C15,C12)</f>
        <v>1735803</v>
      </c>
      <c r="D89" s="79">
        <f t="shared" si="2"/>
        <v>854757</v>
      </c>
      <c r="E89" s="79">
        <f t="shared" si="2"/>
        <v>881046</v>
      </c>
    </row>
    <row r="90" spans="1:9">
      <c r="C90" s="79">
        <f t="shared" si="2"/>
        <v>407786</v>
      </c>
      <c r="D90" s="79">
        <f t="shared" si="2"/>
        <v>196258</v>
      </c>
      <c r="E90" s="79">
        <f t="shared" si="2"/>
        <v>211528</v>
      </c>
    </row>
    <row r="91" spans="1:9">
      <c r="C91" s="79">
        <f t="shared" si="2"/>
        <v>1328017</v>
      </c>
      <c r="D91" s="79">
        <f t="shared" si="2"/>
        <v>658499</v>
      </c>
      <c r="E91" s="79">
        <f t="shared" si="2"/>
        <v>669518</v>
      </c>
    </row>
    <row r="92" spans="1:9">
      <c r="C92" s="79">
        <f>C91+C90</f>
        <v>1735803</v>
      </c>
      <c r="D92" s="79">
        <f>D91+D90</f>
        <v>854757</v>
      </c>
      <c r="E92" s="79">
        <f>E91+E90</f>
        <v>881046</v>
      </c>
    </row>
    <row r="94" spans="1:9">
      <c r="C94" s="79">
        <f t="shared" ref="C94:E96" si="3">C89-C9</f>
        <v>0</v>
      </c>
      <c r="D94" s="79">
        <f t="shared" si="3"/>
        <v>0</v>
      </c>
      <c r="E94" s="79">
        <f t="shared" si="3"/>
        <v>0</v>
      </c>
    </row>
    <row r="95" spans="1:9">
      <c r="C95" s="79">
        <f t="shared" si="3"/>
        <v>0</v>
      </c>
      <c r="D95" s="79">
        <f t="shared" si="3"/>
        <v>0</v>
      </c>
      <c r="E95" s="79">
        <f t="shared" si="3"/>
        <v>0</v>
      </c>
    </row>
    <row r="96" spans="1:9">
      <c r="C96" s="79">
        <f t="shared" si="3"/>
        <v>0</v>
      </c>
      <c r="D96" s="79">
        <f t="shared" si="3"/>
        <v>0</v>
      </c>
      <c r="E96" s="79">
        <f t="shared" si="3"/>
        <v>0</v>
      </c>
    </row>
  </sheetData>
  <mergeCells count="4">
    <mergeCell ref="C4:E4"/>
    <mergeCell ref="A5:B5"/>
    <mergeCell ref="A6:B6"/>
    <mergeCell ref="A9:B9"/>
  </mergeCells>
  <pageMargins left="0.70866141732283472" right="0.1400000000000000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2012-08-29T04:53:36Z</dcterms:created>
  <dcterms:modified xsi:type="dcterms:W3CDTF">2012-08-29T04:54:08Z</dcterms:modified>
</cp:coreProperties>
</file>