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1.1)" sheetId="1" r:id="rId1"/>
  </sheets>
  <externalReferences>
    <externalReference r:id="rId2"/>
  </externalReferences>
  <definedNames>
    <definedName name="_xlnm.Database">#REF!</definedName>
  </definedNames>
  <calcPr calcId="124519"/>
</workbook>
</file>

<file path=xl/calcChain.xml><?xml version="1.0" encoding="utf-8"?>
<calcChain xmlns="http://schemas.openxmlformats.org/spreadsheetml/2006/main">
  <c r="F38" i="1"/>
  <c r="F37"/>
  <c r="F36"/>
  <c r="F25"/>
  <c r="F24"/>
  <c r="F23"/>
  <c r="F18"/>
  <c r="F17"/>
  <c r="E16"/>
  <c r="E9" s="1"/>
  <c r="F14"/>
  <c r="F13"/>
  <c r="F12"/>
  <c r="F11"/>
  <c r="F10"/>
  <c r="F9" s="1"/>
</calcChain>
</file>

<file path=xl/sharedStrings.xml><?xml version="1.0" encoding="utf-8"?>
<sst xmlns="http://schemas.openxmlformats.org/spreadsheetml/2006/main" count="182" uniqueCount="82">
  <si>
    <t>ตาราง</t>
  </si>
  <si>
    <t>จำนวนผู้ใช้ไฟฟ้า และการจำหน่ายกระแสไฟฟ้า จำแนกตามประเภทผู้ใช้ เป็นรายอำเภอ  พ.ศ. 2553</t>
  </si>
  <si>
    <t>TABLE</t>
  </si>
  <si>
    <t>NUMBER OF CONSUMERS  AND ELECTRICITY SALES BY TYPE OF CONSUMERS AND DISTRICT: 2010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</si>
  <si>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</si>
  <si>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</si>
  <si>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</si>
  <si>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</si>
  <si>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</si>
  <si>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</si>
  <si>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</si>
  <si>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</si>
  <si>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</si>
  <si>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</si>
  <si>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</si>
  <si>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</si>
  <si>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</si>
  <si>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</si>
  <si>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</si>
  <si>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</si>
  <si>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</si>
  <si>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</si>
  <si>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</si>
  <si>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</si>
  <si>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</si>
  <si>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</si>
  <si>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</si>
  <si>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-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</si>
  <si>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</si>
  <si>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</si>
  <si>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</si>
  <si>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</si>
  <si>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</si>
  <si>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</si>
  <si>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</si>
  <si>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</si>
  <si>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</si>
  <si>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</si>
  <si>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</si>
  <si>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</si>
  <si>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</si>
  <si>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</si>
  <si>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</si>
  <si>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</si>
  <si>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</si>
  <si>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</si>
  <si>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</si>
  <si>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</si>
  <si>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</si>
  <si>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</si>
  <si>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</si>
  <si>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</si>
  <si>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</si>
  <si>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</si>
  <si>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</si>
  <si>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</si>
  <si>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</si>
  <si>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</si>
  <si>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</si>
  <si>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</si>
  <si>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</si>
  <si>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</si>
  <si>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จำนวนผู้ใช้ไฟฟ้า และการจำหน่ายกระแสไฟฟ้า จำแนกตามประเภทผู้ใช้ เป็นรายอำเภอ  พ.ศ. 2553 (ต่อ)</t>
  </si>
  <si>
    <t>NUMBER OF CONSUMERS  AND ELECTRICITY SALES BY TYPE OF CONSUMERS AND DISTRICT:  2010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</si>
  <si>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</si>
  <si>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</si>
  <si>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</si>
  <si>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</si>
  <si>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</si>
  <si>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</si>
  <si>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</si>
  <si>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</si>
  <si>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</si>
  <si>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</si>
  <si>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</si>
  <si>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</si>
  <si>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</si>
  <si>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</si>
  <si>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</si>
  <si>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</si>
  <si>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ที่มา: การไฟฟ้าส่วนภูมิภาคจังหวัดอุบลราชธานี</t>
  </si>
  <si>
    <t>Source: Ubon Ratchathani Provincial  Electricity  Authority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</si>
</sst>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__"/>
    <numFmt numFmtId="188" formatCode="#,##0____"/>
    <numFmt numFmtId="189" formatCode="#,##0\ \ \ \ \ \ \ \ \ \ "/>
    <numFmt numFmtId="190" formatCode="#,##0\ \ \ \ \ \ "/>
    <numFmt numFmtId="191" formatCode="#,##0\ \ "/>
    <numFmt numFmtId="192" formatCode="#,##0\ \ \ \ \ \ \ \ "/>
    <numFmt numFmtId="193" formatCode="#,##0\ \ \ \ \ \ \ 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2"/>
      <name val="Angsana New"/>
      <family val="1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2"/>
      <name val="Cordia New"/>
      <family val="2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87" fontId="8" fillId="0" borderId="1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6" xfId="0" applyFont="1" applyBorder="1"/>
    <xf numFmtId="38" fontId="7" fillId="0" borderId="16" xfId="2" applyNumberFormat="1" applyFont="1" applyBorder="1"/>
    <xf numFmtId="38" fontId="7" fillId="0" borderId="17" xfId="2" applyNumberFormat="1" applyFont="1" applyBorder="1" applyAlignment="1">
      <alignment horizontal="right"/>
    </xf>
    <xf numFmtId="187" fontId="7" fillId="0" borderId="18" xfId="1" applyNumberFormat="1" applyFont="1" applyBorder="1" applyAlignment="1">
      <alignment horizontal="center"/>
    </xf>
    <xf numFmtId="187" fontId="7" fillId="0" borderId="18" xfId="0" applyNumberFormat="1" applyFont="1" applyBorder="1" applyAlignment="1">
      <alignment horizontal="center"/>
    </xf>
    <xf numFmtId="0" fontId="7" fillId="0" borderId="16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0" xfId="0" applyFont="1" applyFill="1" applyBorder="1"/>
    <xf numFmtId="38" fontId="7" fillId="0" borderId="16" xfId="2" applyNumberFormat="1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188" fontId="7" fillId="0" borderId="16" xfId="0" applyNumberFormat="1" applyFont="1" applyBorder="1"/>
    <xf numFmtId="188" fontId="7" fillId="0" borderId="17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17" xfId="2" applyNumberFormat="1" applyFont="1" applyBorder="1" applyAlignment="1">
      <alignment horizontal="right"/>
    </xf>
    <xf numFmtId="188" fontId="8" fillId="0" borderId="16" xfId="0" applyNumberFormat="1" applyFont="1" applyBorder="1" applyAlignment="1"/>
    <xf numFmtId="3" fontId="7" fillId="0" borderId="17" xfId="0" applyNumberFormat="1" applyFont="1" applyBorder="1" applyAlignment="1">
      <alignment horizontal="right"/>
    </xf>
    <xf numFmtId="188" fontId="7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189" fontId="7" fillId="0" borderId="0" xfId="2" applyNumberFormat="1" applyFont="1" applyBorder="1" applyAlignment="1"/>
    <xf numFmtId="190" fontId="7" fillId="0" borderId="0" xfId="0" applyNumberFormat="1" applyFont="1" applyBorder="1" applyAlignment="1"/>
    <xf numFmtId="191" fontId="7" fillId="0" borderId="0" xfId="2" applyNumberFormat="1" applyFont="1" applyBorder="1" applyAlignment="1"/>
    <xf numFmtId="190" fontId="7" fillId="0" borderId="0" xfId="2" applyNumberFormat="1" applyFont="1" applyBorder="1" applyAlignment="1"/>
    <xf numFmtId="192" fontId="7" fillId="0" borderId="0" xfId="0" applyNumberFormat="1" applyFont="1" applyBorder="1" applyAlignment="1"/>
    <xf numFmtId="193" fontId="7" fillId="0" borderId="0" xfId="0" applyNumberFormat="1" applyFont="1" applyBorder="1" applyAlignment="1"/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/>
    </xf>
    <xf numFmtId="187" fontId="7" fillId="0" borderId="16" xfId="0" applyNumberFormat="1" applyFont="1" applyBorder="1" applyAlignment="1">
      <alignment horizontal="center"/>
    </xf>
    <xf numFmtId="0" fontId="6" fillId="0" borderId="16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11" fillId="0" borderId="0" xfId="0" applyFont="1" applyFill="1" applyBorder="1"/>
    <xf numFmtId="0" fontId="6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7" fillId="0" borderId="9" xfId="0" applyNumberFormat="1" applyFont="1" applyBorder="1" applyAlignment="1">
      <alignment horizontal="right"/>
    </xf>
    <xf numFmtId="187" fontId="7" fillId="0" borderId="19" xfId="1" applyNumberFormat="1" applyFont="1" applyBorder="1" applyAlignment="1">
      <alignment horizontal="center"/>
    </xf>
    <xf numFmtId="0" fontId="12" fillId="0" borderId="1" xfId="0" applyFont="1" applyBorder="1"/>
    <xf numFmtId="0" fontId="12" fillId="0" borderId="12" xfId="0" applyFont="1" applyBorder="1"/>
    <xf numFmtId="0" fontId="12" fillId="0" borderId="14" xfId="0" applyFont="1" applyBorder="1"/>
    <xf numFmtId="0" fontId="12" fillId="0" borderId="13" xfId="0" applyFont="1" applyBorder="1"/>
    <xf numFmtId="0" fontId="6" fillId="0" borderId="1" xfId="0" applyFont="1" applyBorder="1"/>
    <xf numFmtId="0" fontId="6" fillId="0" borderId="0" xfId="0" applyFont="1" applyBorder="1"/>
    <xf numFmtId="0" fontId="12" fillId="0" borderId="0" xfId="0" applyFont="1" applyBorder="1"/>
    <xf numFmtId="0" fontId="5" fillId="0" borderId="0" xfId="0" applyFont="1"/>
    <xf numFmtId="0" fontId="13" fillId="0" borderId="0" xfId="0" applyFont="1"/>
  </cellXfs>
  <cellStyles count="4">
    <cellStyle name="Comma" xfId="1" builtinId="3"/>
    <cellStyle name="Comma 2" xfId="2"/>
    <cellStyle name="Normal" xfId="0" builtinId="0"/>
    <cellStyle name="ปกติ_E4112-หัว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19050</xdr:rowOff>
    </xdr:from>
    <xdr:to>
      <xdr:col>11</xdr:col>
      <xdr:colOff>857250</xdr:colOff>
      <xdr:row>26</xdr:row>
      <xdr:rowOff>209550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0018059" y="19050"/>
          <a:ext cx="285750" cy="6230471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603437</xdr:colOff>
      <xdr:row>14</xdr:row>
      <xdr:rowOff>12982</xdr:rowOff>
    </xdr:from>
    <xdr:to>
      <xdr:col>12</xdr:col>
      <xdr:colOff>15128</xdr:colOff>
      <xdr:row>23</xdr:row>
      <xdr:rowOff>47720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033187" y="3261007"/>
          <a:ext cx="287991" cy="2177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  <xdr:twoCellAnchor>
    <xdr:from>
      <xdr:col>11</xdr:col>
      <xdr:colOff>601756</xdr:colOff>
      <xdr:row>25</xdr:row>
      <xdr:rowOff>86143</xdr:rowOff>
    </xdr:from>
    <xdr:to>
      <xdr:col>11</xdr:col>
      <xdr:colOff>830356</xdr:colOff>
      <xdr:row>26</xdr:row>
      <xdr:rowOff>203244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0031506" y="5953543"/>
          <a:ext cx="228600" cy="355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561975</xdr:colOff>
      <xdr:row>27</xdr:row>
      <xdr:rowOff>0</xdr:rowOff>
    </xdr:from>
    <xdr:to>
      <xdr:col>11</xdr:col>
      <xdr:colOff>838200</xdr:colOff>
      <xdr:row>53</xdr:row>
      <xdr:rowOff>200025</xdr:rowOff>
    </xdr:to>
    <xdr:grpSp>
      <xdr:nvGrpSpPr>
        <xdr:cNvPr id="7" name="Group 7"/>
        <xdr:cNvGrpSpPr>
          <a:grpSpLocks/>
        </xdr:cNvGrpSpPr>
      </xdr:nvGrpSpPr>
      <xdr:grpSpPr bwMode="auto">
        <a:xfrm rot="-2472">
          <a:off x="10008534" y="6275294"/>
          <a:ext cx="276225" cy="6284819"/>
          <a:chOff x="636" y="7"/>
          <a:chExt cx="25" cy="502"/>
        </a:xfrm>
      </xdr:grpSpPr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598400</xdr:colOff>
      <xdr:row>27</xdr:row>
      <xdr:rowOff>4760</xdr:rowOff>
    </xdr:from>
    <xdr:to>
      <xdr:col>11</xdr:col>
      <xdr:colOff>807950</xdr:colOff>
      <xdr:row>28</xdr:row>
      <xdr:rowOff>94407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0028150" y="6348410"/>
          <a:ext cx="209550" cy="384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54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560300</xdr:colOff>
      <xdr:row>28</xdr:row>
      <xdr:rowOff>13447</xdr:rowOff>
    </xdr:from>
    <xdr:to>
      <xdr:col>11</xdr:col>
      <xdr:colOff>836525</xdr:colOff>
      <xdr:row>34</xdr:row>
      <xdr:rowOff>31376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9990050" y="6652372"/>
          <a:ext cx="276225" cy="1303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1%20&#3626;&#3606;&#3636;&#3605;&#3636;&#3614;&#3621;&#3633;&#3591;&#3591;&#3634;&#3609;_&#3588;&#3619;&#3610;(&#3652;&#3615;&#3615;&#3657;&#36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1 (51)"/>
      <sheetName val="T-11.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L46"/>
  <sheetViews>
    <sheetView showGridLines="0" tabSelected="1" zoomScale="85" workbookViewId="0">
      <selection activeCell="P31" sqref="P31"/>
    </sheetView>
  </sheetViews>
  <sheetFormatPr defaultRowHeight="21"/>
  <cols>
    <col min="1" max="1" width="1.85546875" style="88" customWidth="1"/>
    <col min="2" max="2" width="6" style="88" customWidth="1"/>
    <col min="3" max="3" width="5.28515625" style="88" customWidth="1"/>
    <col min="4" max="4" width="17.28515625" style="88" customWidth="1"/>
    <col min="5" max="5" width="15.28515625" style="88" customWidth="1"/>
    <col min="6" max="6" width="13.28515625" style="88" customWidth="1"/>
    <col min="7" max="7" width="13.5703125" style="88" customWidth="1"/>
    <col min="8" max="8" width="13.7109375" style="88" customWidth="1"/>
    <col min="9" max="9" width="15.28515625" style="88" customWidth="1"/>
    <col min="10" max="10" width="13.7109375" style="88" customWidth="1"/>
    <col min="11" max="11" width="26.140625" style="9" customWidth="1"/>
    <col min="12" max="12" width="13.140625" style="9" customWidth="1"/>
    <col min="13" max="13" width="10.7109375" style="8" customWidth="1"/>
    <col min="14" max="16384" width="9.140625" style="8"/>
  </cols>
  <sheetData>
    <row r="1" spans="1:12" s="4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6" customFormat="1">
      <c r="A2" s="5"/>
      <c r="B2" s="5" t="s">
        <v>2</v>
      </c>
      <c r="C2" s="2">
        <v>11.1</v>
      </c>
      <c r="D2" s="5" t="s">
        <v>3</v>
      </c>
      <c r="E2" s="5"/>
      <c r="F2" s="5"/>
      <c r="G2" s="5"/>
      <c r="H2" s="5"/>
      <c r="I2" s="5"/>
      <c r="J2" s="5"/>
      <c r="K2" s="3"/>
      <c r="L2" s="3"/>
    </row>
    <row r="3" spans="1:12" ht="5.25" customHeight="1">
      <c r="A3" s="7"/>
      <c r="B3" s="8"/>
      <c r="C3" s="8"/>
      <c r="D3" s="8"/>
      <c r="E3" s="8"/>
      <c r="F3" s="8"/>
      <c r="G3" s="8"/>
      <c r="H3" s="8"/>
      <c r="I3" s="8"/>
      <c r="J3" s="8"/>
    </row>
    <row r="4" spans="1:12" s="19" customFormat="1" ht="18.95" customHeight="1">
      <c r="A4" s="10" t="s">
        <v>4</v>
      </c>
      <c r="B4" s="11"/>
      <c r="C4" s="11"/>
      <c r="D4" s="12"/>
      <c r="E4" s="13" t="s">
        <v>5</v>
      </c>
      <c r="F4" s="14" t="s">
        <v>6</v>
      </c>
      <c r="G4" s="15"/>
      <c r="H4" s="15"/>
      <c r="I4" s="15"/>
      <c r="J4" s="16"/>
      <c r="K4" s="17" t="s">
        <v>7</v>
      </c>
      <c r="L4" s="18"/>
    </row>
    <row r="5" spans="1:12" s="19" customFormat="1" ht="18.95" customHeight="1">
      <c r="A5" s="20"/>
      <c r="B5" s="20"/>
      <c r="C5" s="20"/>
      <c r="D5" s="21"/>
      <c r="E5" s="22" t="s">
        <v>8</v>
      </c>
      <c r="F5" s="13"/>
      <c r="G5" s="23"/>
      <c r="H5" s="22" t="s">
        <v>9</v>
      </c>
      <c r="I5" s="24" t="s">
        <v>10</v>
      </c>
      <c r="J5" s="25"/>
      <c r="K5" s="26"/>
      <c r="L5" s="18"/>
    </row>
    <row r="6" spans="1:12" s="19" customFormat="1" ht="18.95" customHeight="1">
      <c r="A6" s="20"/>
      <c r="B6" s="20"/>
      <c r="C6" s="20"/>
      <c r="D6" s="21"/>
      <c r="E6" s="22" t="s">
        <v>11</v>
      </c>
      <c r="F6" s="22" t="s">
        <v>12</v>
      </c>
      <c r="G6" s="23" t="s">
        <v>13</v>
      </c>
      <c r="H6" s="22" t="s">
        <v>14</v>
      </c>
      <c r="I6" s="24" t="s">
        <v>15</v>
      </c>
      <c r="J6" s="25" t="s">
        <v>16</v>
      </c>
      <c r="K6" s="26"/>
      <c r="L6" s="18"/>
    </row>
    <row r="7" spans="1:12" s="19" customFormat="1" ht="18.95" customHeight="1">
      <c r="A7" s="20"/>
      <c r="B7" s="20"/>
      <c r="C7" s="20"/>
      <c r="D7" s="21"/>
      <c r="E7" s="22" t="s">
        <v>17</v>
      </c>
      <c r="F7" s="22" t="s">
        <v>18</v>
      </c>
      <c r="G7" s="23" t="s">
        <v>19</v>
      </c>
      <c r="H7" s="22" t="s">
        <v>20</v>
      </c>
      <c r="I7" s="24" t="s">
        <v>21</v>
      </c>
      <c r="J7" s="25" t="s">
        <v>22</v>
      </c>
      <c r="K7" s="26"/>
      <c r="L7" s="18"/>
    </row>
    <row r="8" spans="1:12" s="19" customFormat="1" ht="18.95" customHeight="1">
      <c r="A8" s="27"/>
      <c r="B8" s="27"/>
      <c r="C8" s="27"/>
      <c r="D8" s="28"/>
      <c r="E8" s="29" t="s">
        <v>23</v>
      </c>
      <c r="F8" s="29"/>
      <c r="G8" s="30"/>
      <c r="H8" s="29" t="s">
        <v>24</v>
      </c>
      <c r="I8" s="30" t="s">
        <v>25</v>
      </c>
      <c r="J8" s="31"/>
      <c r="K8" s="32"/>
      <c r="L8" s="18"/>
    </row>
    <row r="9" spans="1:12" s="19" customFormat="1" ht="18.95" customHeight="1">
      <c r="A9" s="33" t="s">
        <v>26</v>
      </c>
      <c r="B9" s="33"/>
      <c r="C9" s="33"/>
      <c r="D9" s="34"/>
      <c r="E9" s="35">
        <f>SUM(E10:E26,E36:E43)</f>
        <v>2344477</v>
      </c>
      <c r="F9" s="35">
        <f>SUM(F10:F26,F36:F43)</f>
        <v>592904701.75</v>
      </c>
      <c r="G9" s="35" t="s">
        <v>27</v>
      </c>
      <c r="H9" s="35" t="s">
        <v>27</v>
      </c>
      <c r="I9" s="35" t="s">
        <v>27</v>
      </c>
      <c r="J9" s="35" t="s">
        <v>27</v>
      </c>
      <c r="K9" s="36" t="s">
        <v>18</v>
      </c>
      <c r="L9" s="37"/>
    </row>
    <row r="10" spans="1:12" s="45" customFormat="1" ht="18.95" customHeight="1">
      <c r="A10" s="38"/>
      <c r="B10" s="38" t="s">
        <v>28</v>
      </c>
      <c r="C10" s="39"/>
      <c r="D10" s="40"/>
      <c r="E10" s="41">
        <v>1343191</v>
      </c>
      <c r="F10" s="42">
        <f>SUM(G10:J10)</f>
        <v>432515481</v>
      </c>
      <c r="G10" s="41">
        <v>141398107</v>
      </c>
      <c r="H10" s="41">
        <v>243627782</v>
      </c>
      <c r="I10" s="42">
        <v>43375178</v>
      </c>
      <c r="J10" s="42">
        <v>4114414</v>
      </c>
      <c r="K10" s="43" t="s">
        <v>29</v>
      </c>
      <c r="L10" s="44"/>
    </row>
    <row r="11" spans="1:12" s="45" customFormat="1" ht="18.95" customHeight="1">
      <c r="A11" s="38"/>
      <c r="B11" s="38" t="s">
        <v>30</v>
      </c>
      <c r="C11" s="46"/>
      <c r="D11" s="40"/>
      <c r="E11" s="41">
        <v>9284</v>
      </c>
      <c r="F11" s="42">
        <f>SUM(G11:J11)</f>
        <v>7856948.9700000007</v>
      </c>
      <c r="G11" s="41">
        <v>5343092</v>
      </c>
      <c r="H11" s="41">
        <v>1574163.56</v>
      </c>
      <c r="I11" s="42">
        <v>933875.41</v>
      </c>
      <c r="J11" s="42">
        <v>5818</v>
      </c>
      <c r="K11" s="43" t="s">
        <v>31</v>
      </c>
      <c r="L11" s="44"/>
    </row>
    <row r="12" spans="1:12" s="45" customFormat="1" ht="18.95" customHeight="1">
      <c r="A12" s="38"/>
      <c r="B12" s="38" t="s">
        <v>32</v>
      </c>
      <c r="C12" s="39"/>
      <c r="D12" s="40"/>
      <c r="E12" s="41">
        <v>18871</v>
      </c>
      <c r="F12" s="42">
        <f>SUM(G12:J12)</f>
        <v>5168656.25</v>
      </c>
      <c r="G12" s="41">
        <v>997061</v>
      </c>
      <c r="H12" s="41">
        <v>3888523.85</v>
      </c>
      <c r="I12" s="42">
        <v>283071.40000000002</v>
      </c>
      <c r="J12" s="41" t="s">
        <v>27</v>
      </c>
      <c r="K12" s="43" t="s">
        <v>33</v>
      </c>
      <c r="L12" s="44"/>
    </row>
    <row r="13" spans="1:12" s="45" customFormat="1" ht="18.95" customHeight="1">
      <c r="A13" s="38"/>
      <c r="B13" s="38" t="s">
        <v>34</v>
      </c>
      <c r="C13" s="46"/>
      <c r="D13" s="40"/>
      <c r="E13" s="41">
        <v>323211</v>
      </c>
      <c r="F13" s="42">
        <f>SUM(G13:J13)</f>
        <v>31047278</v>
      </c>
      <c r="G13" s="41">
        <v>17438408</v>
      </c>
      <c r="H13" s="41">
        <v>8475854</v>
      </c>
      <c r="I13" s="42">
        <v>5049438</v>
      </c>
      <c r="J13" s="42">
        <v>83578</v>
      </c>
      <c r="K13" s="43" t="s">
        <v>35</v>
      </c>
      <c r="L13" s="44"/>
    </row>
    <row r="14" spans="1:12" s="45" customFormat="1" ht="18.95" customHeight="1">
      <c r="A14" s="38"/>
      <c r="B14" s="38" t="s">
        <v>36</v>
      </c>
      <c r="C14" s="39"/>
      <c r="D14" s="40"/>
      <c r="E14" s="41">
        <v>9384</v>
      </c>
      <c r="F14" s="42">
        <f>SUM(G14:J14)</f>
        <v>863383.71000000008</v>
      </c>
      <c r="G14" s="41">
        <v>543031</v>
      </c>
      <c r="H14" s="41">
        <v>201419.8</v>
      </c>
      <c r="I14" s="41">
        <v>111536.91</v>
      </c>
      <c r="J14" s="41">
        <v>7396</v>
      </c>
      <c r="K14" s="43" t="s">
        <v>37</v>
      </c>
      <c r="L14" s="44"/>
    </row>
    <row r="15" spans="1:12" s="45" customFormat="1" ht="18.95" customHeight="1">
      <c r="A15" s="38"/>
      <c r="B15" s="38" t="s">
        <v>38</v>
      </c>
      <c r="C15" s="39"/>
      <c r="D15" s="40"/>
      <c r="E15" s="41" t="s">
        <v>27</v>
      </c>
      <c r="F15" s="41" t="s">
        <v>27</v>
      </c>
      <c r="G15" s="41" t="s">
        <v>27</v>
      </c>
      <c r="H15" s="41" t="s">
        <v>27</v>
      </c>
      <c r="I15" s="41" t="s">
        <v>27</v>
      </c>
      <c r="J15" s="41" t="s">
        <v>27</v>
      </c>
      <c r="K15" s="43" t="s">
        <v>39</v>
      </c>
      <c r="L15" s="44"/>
    </row>
    <row r="16" spans="1:12" s="45" customFormat="1" ht="18.95" customHeight="1">
      <c r="A16" s="38"/>
      <c r="B16" s="38" t="s">
        <v>40</v>
      </c>
      <c r="C16" s="39"/>
      <c r="D16" s="40"/>
      <c r="E16" s="41">
        <f>41451+7664+9+20291+12252</f>
        <v>81667</v>
      </c>
      <c r="F16" s="42" t="s">
        <v>27</v>
      </c>
      <c r="G16" s="41" t="s">
        <v>27</v>
      </c>
      <c r="H16" s="41" t="s">
        <v>27</v>
      </c>
      <c r="I16" s="41" t="s">
        <v>27</v>
      </c>
      <c r="J16" s="41" t="s">
        <v>27</v>
      </c>
      <c r="K16" s="43" t="s">
        <v>41</v>
      </c>
      <c r="L16" s="44"/>
    </row>
    <row r="17" spans="1:12" s="45" customFormat="1" ht="18.95" customHeight="1">
      <c r="A17" s="38"/>
      <c r="B17" s="38" t="s">
        <v>42</v>
      </c>
      <c r="C17" s="39"/>
      <c r="D17" s="40"/>
      <c r="E17" s="41">
        <v>28385</v>
      </c>
      <c r="F17" s="42">
        <f>SUM(G17:J17)</f>
        <v>34439249.199999996</v>
      </c>
      <c r="G17" s="41">
        <v>17661030</v>
      </c>
      <c r="H17" s="41">
        <v>13634170.119999999</v>
      </c>
      <c r="I17" s="42">
        <v>3002214</v>
      </c>
      <c r="J17" s="42">
        <v>141835.07999999999</v>
      </c>
      <c r="K17" s="43" t="s">
        <v>43</v>
      </c>
      <c r="L17" s="44"/>
    </row>
    <row r="18" spans="1:12" s="45" customFormat="1" ht="18.95" customHeight="1">
      <c r="A18" s="38"/>
      <c r="B18" s="38" t="s">
        <v>44</v>
      </c>
      <c r="C18" s="46"/>
      <c r="D18" s="40"/>
      <c r="E18" s="41">
        <v>70677</v>
      </c>
      <c r="F18" s="42">
        <f>SUM(G18:J18)</f>
        <v>5503312</v>
      </c>
      <c r="G18" s="41">
        <v>3592266</v>
      </c>
      <c r="H18" s="41">
        <v>983614</v>
      </c>
      <c r="I18" s="42">
        <v>924966</v>
      </c>
      <c r="J18" s="42">
        <v>2466</v>
      </c>
      <c r="K18" s="43" t="s">
        <v>45</v>
      </c>
      <c r="L18" s="44"/>
    </row>
    <row r="19" spans="1:12" s="45" customFormat="1" ht="18.95" customHeight="1">
      <c r="A19" s="38"/>
      <c r="B19" s="47" t="s">
        <v>46</v>
      </c>
      <c r="C19" s="48"/>
      <c r="D19" s="49"/>
      <c r="E19" s="41" t="s">
        <v>27</v>
      </c>
      <c r="F19" s="41" t="s">
        <v>27</v>
      </c>
      <c r="G19" s="41" t="s">
        <v>27</v>
      </c>
      <c r="H19" s="41" t="s">
        <v>27</v>
      </c>
      <c r="I19" s="41" t="s">
        <v>27</v>
      </c>
      <c r="J19" s="41" t="s">
        <v>27</v>
      </c>
      <c r="K19" s="47" t="s">
        <v>47</v>
      </c>
      <c r="L19" s="50"/>
    </row>
    <row r="20" spans="1:12" s="45" customFormat="1" ht="18.95" customHeight="1">
      <c r="A20" s="38"/>
      <c r="B20" s="38" t="s">
        <v>48</v>
      </c>
      <c r="C20" s="46"/>
      <c r="D20" s="40"/>
      <c r="E20" s="41" t="s">
        <v>27</v>
      </c>
      <c r="F20" s="41" t="s">
        <v>27</v>
      </c>
      <c r="G20" s="41" t="s">
        <v>27</v>
      </c>
      <c r="H20" s="41" t="s">
        <v>27</v>
      </c>
      <c r="I20" s="41" t="s">
        <v>27</v>
      </c>
      <c r="J20" s="41" t="s">
        <v>27</v>
      </c>
      <c r="K20" s="43" t="s">
        <v>49</v>
      </c>
      <c r="L20" s="44"/>
    </row>
    <row r="21" spans="1:12" s="45" customFormat="1" ht="18.95" customHeight="1">
      <c r="A21" s="38"/>
      <c r="B21" s="38" t="s">
        <v>50</v>
      </c>
      <c r="C21" s="39"/>
      <c r="D21" s="40"/>
      <c r="E21" s="41" t="s">
        <v>27</v>
      </c>
      <c r="F21" s="41" t="s">
        <v>27</v>
      </c>
      <c r="G21" s="41" t="s">
        <v>27</v>
      </c>
      <c r="H21" s="41" t="s">
        <v>27</v>
      </c>
      <c r="I21" s="41" t="s">
        <v>27</v>
      </c>
      <c r="J21" s="41" t="s">
        <v>27</v>
      </c>
      <c r="K21" s="43" t="s">
        <v>51</v>
      </c>
      <c r="L21" s="44"/>
    </row>
    <row r="22" spans="1:12" s="45" customFormat="1" ht="18.95" customHeight="1">
      <c r="A22" s="38"/>
      <c r="B22" s="38" t="s">
        <v>52</v>
      </c>
      <c r="C22" s="39"/>
      <c r="D22" s="40"/>
      <c r="E22" s="41" t="s">
        <v>27</v>
      </c>
      <c r="F22" s="41" t="s">
        <v>27</v>
      </c>
      <c r="G22" s="41" t="s">
        <v>27</v>
      </c>
      <c r="H22" s="41" t="s">
        <v>27</v>
      </c>
      <c r="I22" s="41" t="s">
        <v>27</v>
      </c>
      <c r="J22" s="41" t="s">
        <v>27</v>
      </c>
      <c r="K22" s="43" t="s">
        <v>53</v>
      </c>
      <c r="L22" s="44"/>
    </row>
    <row r="23" spans="1:12" s="45" customFormat="1" ht="18.95" customHeight="1">
      <c r="A23" s="38"/>
      <c r="B23" s="38" t="s">
        <v>54</v>
      </c>
      <c r="C23" s="39"/>
      <c r="D23" s="51"/>
      <c r="E23" s="41">
        <v>31444</v>
      </c>
      <c r="F23" s="41">
        <f>SUM(G23:J23)</f>
        <v>4164451.8200000003</v>
      </c>
      <c r="G23" s="41">
        <v>2085679</v>
      </c>
      <c r="H23" s="41">
        <v>1435876.52</v>
      </c>
      <c r="I23" s="41">
        <v>582344.80000000005</v>
      </c>
      <c r="J23" s="41">
        <v>60551.5</v>
      </c>
      <c r="K23" s="47" t="s">
        <v>55</v>
      </c>
      <c r="L23" s="50"/>
    </row>
    <row r="24" spans="1:12" s="45" customFormat="1" ht="18.95" customHeight="1">
      <c r="A24" s="38"/>
      <c r="B24" s="38" t="s">
        <v>56</v>
      </c>
      <c r="C24" s="52"/>
      <c r="D24" s="53"/>
      <c r="E24" s="41">
        <v>12704</v>
      </c>
      <c r="F24" s="41">
        <f>SUM(G24:J24)</f>
        <v>12405281.510000002</v>
      </c>
      <c r="G24" s="41">
        <v>7423482</v>
      </c>
      <c r="H24" s="41">
        <v>3799722.8</v>
      </c>
      <c r="I24" s="42">
        <v>1116357.71</v>
      </c>
      <c r="J24" s="42">
        <v>65719</v>
      </c>
      <c r="K24" s="43" t="s">
        <v>57</v>
      </c>
      <c r="L24" s="44"/>
    </row>
    <row r="25" spans="1:12" s="45" customFormat="1" ht="18.95" customHeight="1">
      <c r="A25" s="38"/>
      <c r="B25" s="38" t="s">
        <v>58</v>
      </c>
      <c r="C25" s="48"/>
      <c r="D25" s="53"/>
      <c r="E25" s="41">
        <v>253800</v>
      </c>
      <c r="F25" s="41">
        <f>SUM(G25:J25)</f>
        <v>23751175</v>
      </c>
      <c r="G25" s="41">
        <v>15085398</v>
      </c>
      <c r="H25" s="41">
        <v>7023764</v>
      </c>
      <c r="I25" s="42">
        <v>1607796</v>
      </c>
      <c r="J25" s="42">
        <v>34217</v>
      </c>
      <c r="K25" s="43" t="s">
        <v>59</v>
      </c>
      <c r="L25" s="44"/>
    </row>
    <row r="26" spans="1:12" s="45" customFormat="1" ht="18.95" customHeight="1">
      <c r="A26" s="38"/>
      <c r="B26" s="38" t="s">
        <v>60</v>
      </c>
      <c r="C26" s="48"/>
      <c r="D26" s="53"/>
      <c r="E26" s="41" t="s">
        <v>27</v>
      </c>
      <c r="F26" s="41" t="s">
        <v>27</v>
      </c>
      <c r="G26" s="41" t="s">
        <v>27</v>
      </c>
      <c r="H26" s="41" t="s">
        <v>27</v>
      </c>
      <c r="I26" s="41" t="s">
        <v>27</v>
      </c>
      <c r="J26" s="41" t="s">
        <v>27</v>
      </c>
      <c r="K26" s="43" t="s">
        <v>61</v>
      </c>
      <c r="L26" s="44"/>
    </row>
    <row r="27" spans="1:12" s="45" customFormat="1" ht="18.95" customHeight="1">
      <c r="A27" s="19"/>
      <c r="B27" s="19"/>
      <c r="C27" s="54"/>
      <c r="D27" s="55"/>
      <c r="E27" s="56"/>
      <c r="F27" s="57"/>
      <c r="G27" s="58"/>
      <c r="H27" s="59"/>
      <c r="I27" s="60"/>
      <c r="J27" s="61"/>
      <c r="K27" s="44"/>
      <c r="L27" s="44"/>
    </row>
    <row r="28" spans="1:12" s="4" customFormat="1" ht="23.25" customHeight="1">
      <c r="A28" s="1"/>
      <c r="B28" s="1" t="s">
        <v>0</v>
      </c>
      <c r="C28" s="2">
        <v>11.1</v>
      </c>
      <c r="D28" s="1" t="s">
        <v>62</v>
      </c>
      <c r="E28" s="1"/>
      <c r="F28" s="1"/>
      <c r="G28" s="1"/>
      <c r="H28" s="1"/>
      <c r="I28" s="1"/>
      <c r="J28" s="1"/>
      <c r="K28" s="3"/>
      <c r="L28" s="3"/>
    </row>
    <row r="29" spans="1:12" s="6" customFormat="1">
      <c r="A29" s="5"/>
      <c r="B29" s="5" t="s">
        <v>2</v>
      </c>
      <c r="C29" s="2">
        <v>11.1</v>
      </c>
      <c r="D29" s="5" t="s">
        <v>63</v>
      </c>
      <c r="E29" s="5"/>
      <c r="F29" s="5"/>
      <c r="G29" s="5"/>
      <c r="H29" s="5"/>
      <c r="I29" s="5"/>
      <c r="J29" s="5"/>
      <c r="K29" s="3"/>
      <c r="L29" s="3"/>
    </row>
    <row r="30" spans="1:12" ht="5.25" customHeight="1">
      <c r="A30" s="7"/>
      <c r="B30" s="8"/>
      <c r="C30" s="8"/>
      <c r="D30" s="8"/>
      <c r="E30" s="8"/>
      <c r="F30" s="8"/>
      <c r="G30" s="8"/>
      <c r="H30" s="8"/>
      <c r="I30" s="8"/>
      <c r="J30" s="8"/>
    </row>
    <row r="31" spans="1:12" s="19" customFormat="1" ht="18.95" customHeight="1">
      <c r="A31" s="10" t="s">
        <v>4</v>
      </c>
      <c r="B31" s="62"/>
      <c r="C31" s="62"/>
      <c r="D31" s="63"/>
      <c r="E31" s="13" t="s">
        <v>5</v>
      </c>
      <c r="F31" s="14" t="s">
        <v>6</v>
      </c>
      <c r="G31" s="15"/>
      <c r="H31" s="15"/>
      <c r="I31" s="15"/>
      <c r="J31" s="16"/>
      <c r="K31" s="64" t="s">
        <v>7</v>
      </c>
      <c r="L31" s="65"/>
    </row>
    <row r="32" spans="1:12" s="19" customFormat="1" ht="18.95" customHeight="1">
      <c r="A32" s="66"/>
      <c r="B32" s="66"/>
      <c r="C32" s="66"/>
      <c r="D32" s="67"/>
      <c r="E32" s="22" t="s">
        <v>8</v>
      </c>
      <c r="F32" s="25"/>
      <c r="G32" s="25"/>
      <c r="H32" s="22" t="s">
        <v>9</v>
      </c>
      <c r="I32" s="24" t="s">
        <v>10</v>
      </c>
      <c r="J32" s="25"/>
      <c r="K32" s="68"/>
      <c r="L32" s="65"/>
    </row>
    <row r="33" spans="1:12" s="19" customFormat="1" ht="18.95" customHeight="1">
      <c r="A33" s="66"/>
      <c r="B33" s="66"/>
      <c r="C33" s="66"/>
      <c r="D33" s="67"/>
      <c r="E33" s="22" t="s">
        <v>11</v>
      </c>
      <c r="F33" s="25" t="s">
        <v>12</v>
      </c>
      <c r="G33" s="25" t="s">
        <v>13</v>
      </c>
      <c r="H33" s="22" t="s">
        <v>14</v>
      </c>
      <c r="I33" s="24" t="s">
        <v>15</v>
      </c>
      <c r="J33" s="25" t="s">
        <v>16</v>
      </c>
      <c r="K33" s="68"/>
      <c r="L33" s="65"/>
    </row>
    <row r="34" spans="1:12" s="19" customFormat="1" ht="18.95" customHeight="1">
      <c r="A34" s="66"/>
      <c r="B34" s="66"/>
      <c r="C34" s="66"/>
      <c r="D34" s="67"/>
      <c r="E34" s="22" t="s">
        <v>17</v>
      </c>
      <c r="F34" s="25" t="s">
        <v>18</v>
      </c>
      <c r="G34" s="25" t="s">
        <v>19</v>
      </c>
      <c r="H34" s="22" t="s">
        <v>20</v>
      </c>
      <c r="I34" s="24" t="s">
        <v>21</v>
      </c>
      <c r="J34" s="25" t="s">
        <v>22</v>
      </c>
      <c r="K34" s="68"/>
      <c r="L34" s="65"/>
    </row>
    <row r="35" spans="1:12" s="19" customFormat="1" ht="18.95" customHeight="1">
      <c r="A35" s="69"/>
      <c r="B35" s="69"/>
      <c r="C35" s="69"/>
      <c r="D35" s="70"/>
      <c r="E35" s="29" t="s">
        <v>23</v>
      </c>
      <c r="F35" s="31"/>
      <c r="G35" s="31"/>
      <c r="H35" s="29" t="s">
        <v>24</v>
      </c>
      <c r="I35" s="30" t="s">
        <v>25</v>
      </c>
      <c r="J35" s="31"/>
      <c r="K35" s="71"/>
      <c r="L35" s="65"/>
    </row>
    <row r="36" spans="1:12" s="76" customFormat="1" ht="22.5" customHeight="1">
      <c r="A36" s="38"/>
      <c r="B36" s="38" t="s">
        <v>64</v>
      </c>
      <c r="C36" s="48"/>
      <c r="D36" s="53"/>
      <c r="E36" s="72">
        <v>12283</v>
      </c>
      <c r="F36" s="42">
        <f>SUM(G36:J36)</f>
        <v>12472641.810000001</v>
      </c>
      <c r="G36" s="72">
        <v>7403161</v>
      </c>
      <c r="H36" s="41">
        <v>3642229.8</v>
      </c>
      <c r="I36" s="73">
        <v>1362139.01</v>
      </c>
      <c r="J36" s="42">
        <v>65112</v>
      </c>
      <c r="K36" s="74" t="s">
        <v>65</v>
      </c>
      <c r="L36" s="75"/>
    </row>
    <row r="37" spans="1:12" s="76" customFormat="1" ht="21" customHeight="1">
      <c r="A37" s="38"/>
      <c r="B37" s="38" t="s">
        <v>66</v>
      </c>
      <c r="C37" s="48"/>
      <c r="D37" s="53"/>
      <c r="E37" s="72">
        <v>135976</v>
      </c>
      <c r="F37" s="41">
        <f>SUM(G37:J37)</f>
        <v>21309383</v>
      </c>
      <c r="G37" s="72">
        <v>6058514</v>
      </c>
      <c r="H37" s="41">
        <v>13010421</v>
      </c>
      <c r="I37" s="73">
        <v>1525473</v>
      </c>
      <c r="J37" s="42">
        <v>714975</v>
      </c>
      <c r="K37" s="74" t="s">
        <v>67</v>
      </c>
      <c r="L37" s="75"/>
    </row>
    <row r="38" spans="1:12" s="76" customFormat="1" ht="18.95" customHeight="1">
      <c r="A38" s="38"/>
      <c r="B38" s="38" t="s">
        <v>68</v>
      </c>
      <c r="C38" s="48"/>
      <c r="D38" s="53"/>
      <c r="E38" s="41">
        <v>13600</v>
      </c>
      <c r="F38" s="41">
        <f>SUM(G38:J38)</f>
        <v>1407459.48</v>
      </c>
      <c r="G38" s="41">
        <v>880597</v>
      </c>
      <c r="H38" s="41">
        <v>315445.34000000003</v>
      </c>
      <c r="I38" s="41">
        <v>191549.14</v>
      </c>
      <c r="J38" s="41">
        <v>19868</v>
      </c>
      <c r="K38" s="74" t="s">
        <v>69</v>
      </c>
      <c r="L38" s="75"/>
    </row>
    <row r="39" spans="1:12" s="76" customFormat="1" ht="18.95" customHeight="1">
      <c r="A39" s="38"/>
      <c r="B39" s="47" t="s">
        <v>70</v>
      </c>
      <c r="C39" s="48"/>
      <c r="D39" s="53"/>
      <c r="E39" s="41" t="s">
        <v>27</v>
      </c>
      <c r="F39" s="41" t="s">
        <v>27</v>
      </c>
      <c r="G39" s="41" t="s">
        <v>27</v>
      </c>
      <c r="H39" s="41" t="s">
        <v>27</v>
      </c>
      <c r="I39" s="41" t="s">
        <v>27</v>
      </c>
      <c r="J39" s="41" t="s">
        <v>27</v>
      </c>
      <c r="K39" s="77" t="s">
        <v>71</v>
      </c>
      <c r="L39" s="78"/>
    </row>
    <row r="40" spans="1:12" s="76" customFormat="1" ht="18.95" customHeight="1">
      <c r="A40" s="38"/>
      <c r="B40" s="38" t="s">
        <v>72</v>
      </c>
      <c r="C40" s="48"/>
      <c r="D40" s="53"/>
      <c r="E40" s="41" t="s">
        <v>27</v>
      </c>
      <c r="F40" s="41" t="s">
        <v>27</v>
      </c>
      <c r="G40" s="41" t="s">
        <v>27</v>
      </c>
      <c r="H40" s="41" t="s">
        <v>27</v>
      </c>
      <c r="I40" s="41" t="s">
        <v>27</v>
      </c>
      <c r="J40" s="41" t="s">
        <v>27</v>
      </c>
      <c r="K40" s="77" t="s">
        <v>73</v>
      </c>
      <c r="L40" s="78"/>
    </row>
    <row r="41" spans="1:12" s="76" customFormat="1" ht="18.95" customHeight="1">
      <c r="A41" s="38"/>
      <c r="B41" s="47" t="s">
        <v>74</v>
      </c>
      <c r="C41" s="48"/>
      <c r="D41" s="53"/>
      <c r="E41" s="41" t="s">
        <v>27</v>
      </c>
      <c r="F41" s="41" t="s">
        <v>27</v>
      </c>
      <c r="G41" s="41" t="s">
        <v>27</v>
      </c>
      <c r="H41" s="41" t="s">
        <v>27</v>
      </c>
      <c r="I41" s="41" t="s">
        <v>27</v>
      </c>
      <c r="J41" s="41" t="s">
        <v>27</v>
      </c>
      <c r="K41" s="77" t="s">
        <v>75</v>
      </c>
      <c r="L41" s="78"/>
    </row>
    <row r="42" spans="1:12" s="76" customFormat="1" ht="18.95" customHeight="1">
      <c r="A42" s="38"/>
      <c r="B42" s="47" t="s">
        <v>76</v>
      </c>
      <c r="C42" s="48"/>
      <c r="D42" s="53"/>
      <c r="E42" s="41" t="s">
        <v>27</v>
      </c>
      <c r="F42" s="41" t="s">
        <v>27</v>
      </c>
      <c r="G42" s="41" t="s">
        <v>27</v>
      </c>
      <c r="H42" s="41" t="s">
        <v>27</v>
      </c>
      <c r="I42" s="41" t="s">
        <v>27</v>
      </c>
      <c r="J42" s="41" t="s">
        <v>27</v>
      </c>
      <c r="K42" s="77" t="s">
        <v>77</v>
      </c>
      <c r="L42" s="78"/>
    </row>
    <row r="43" spans="1:12" s="76" customFormat="1" ht="18.95" customHeight="1">
      <c r="A43" s="19"/>
      <c r="B43" s="50" t="s">
        <v>78</v>
      </c>
      <c r="C43" s="54"/>
      <c r="D43" s="79"/>
      <c r="E43" s="80" t="s">
        <v>27</v>
      </c>
      <c r="F43" s="80" t="s">
        <v>27</v>
      </c>
      <c r="G43" s="80" t="s">
        <v>27</v>
      </c>
      <c r="H43" s="80" t="s">
        <v>27</v>
      </c>
      <c r="I43" s="80" t="s">
        <v>27</v>
      </c>
      <c r="J43" s="80" t="s">
        <v>27</v>
      </c>
      <c r="K43" s="78" t="s">
        <v>79</v>
      </c>
      <c r="L43" s="78"/>
    </row>
    <row r="44" spans="1:12" s="87" customFormat="1" ht="5.25" customHeight="1">
      <c r="A44" s="81"/>
      <c r="B44" s="81"/>
      <c r="C44" s="81"/>
      <c r="D44" s="82"/>
      <c r="E44" s="81"/>
      <c r="F44" s="83"/>
      <c r="G44" s="83"/>
      <c r="H44" s="84"/>
      <c r="I44" s="82"/>
      <c r="J44" s="84"/>
      <c r="K44" s="85"/>
      <c r="L44" s="86"/>
    </row>
    <row r="45" spans="1:12" s="87" customFormat="1" ht="5.25" customHeight="1">
      <c r="K45" s="86"/>
      <c r="L45" s="86"/>
    </row>
    <row r="46" spans="1:12" ht="22.5" customHeight="1">
      <c r="C46" s="88" t="s">
        <v>80</v>
      </c>
      <c r="G46" s="88" t="s">
        <v>81</v>
      </c>
      <c r="H46" s="8"/>
      <c r="K46" s="89"/>
      <c r="L46" s="89"/>
    </row>
  </sheetData>
  <mergeCells count="7">
    <mergeCell ref="A4:D8"/>
    <mergeCell ref="F4:J4"/>
    <mergeCell ref="K4:K8"/>
    <mergeCell ref="A9:D9"/>
    <mergeCell ref="A31:D35"/>
    <mergeCell ref="F31:J31"/>
    <mergeCell ref="K31:K35"/>
  </mergeCells>
  <pageMargins left="0.39370078740157483" right="0.18" top="0.78740157480314965" bottom="0.78740157480314965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T-(11.1)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2012-06-22T02:38:09Z</dcterms:created>
  <dcterms:modified xsi:type="dcterms:W3CDTF">2012-06-22T02:38:10Z</dcterms:modified>
</cp:coreProperties>
</file>