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30" windowWidth="11715" windowHeight="6045"/>
  </bookViews>
  <sheets>
    <sheet name="T-20.1" sheetId="4" r:id="rId1"/>
  </sheets>
  <calcPr calcId="145621" refMode="R1C1"/>
</workbook>
</file>

<file path=xl/calcChain.xml><?xml version="1.0" encoding="utf-8"?>
<calcChain xmlns="http://schemas.openxmlformats.org/spreadsheetml/2006/main">
  <c r="AB11" i="4"/>
  <c r="V11"/>
  <c r="T11"/>
  <c r="R11"/>
  <c r="P11"/>
  <c r="F23"/>
  <c r="F22"/>
  <c r="F21"/>
  <c r="F20"/>
  <c r="F19"/>
  <c r="F18"/>
  <c r="F17"/>
  <c r="F16"/>
  <c r="F15"/>
  <c r="F14"/>
  <c r="F13"/>
  <c r="F12"/>
  <c r="F11"/>
  <c r="N11"/>
  <c r="M11"/>
  <c r="L11"/>
  <c r="K11"/>
  <c r="J11"/>
  <c r="I11"/>
  <c r="H11"/>
  <c r="G11"/>
</calcChain>
</file>

<file path=xl/sharedStrings.xml><?xml version="1.0" encoding="utf-8"?>
<sst xmlns="http://schemas.openxmlformats.org/spreadsheetml/2006/main" count="78" uniqueCount="56">
  <si>
    <t>ตาราง</t>
  </si>
  <si>
    <t>TABLE</t>
  </si>
  <si>
    <t>สูงสุด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</si>
  <si>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</si>
  <si>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</si>
  <si>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</si>
  <si>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</si>
  <si>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</si>
  <si>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</si>
  <si>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</si>
  <si>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</si>
  <si>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</si>
  <si>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</si>
  <si>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</si>
  <si>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</si>
  <si>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</si>
  <si>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</si>
  <si>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</si>
  <si>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</si>
  <si>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</si>
  <si>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</si>
  <si>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</si>
  <si>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</si>
  <si>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</si>
  <si>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</si>
  <si>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</si>
  <si>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</si>
  <si>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</si>
  <si>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เฉลี่ยต่ำสุด</t>
  </si>
  <si>
    <t>เฉลี่ยสูงสุด</t>
  </si>
  <si>
    <t>ทั้งปี</t>
  </si>
  <si>
    <t>Annual</t>
  </si>
  <si>
    <t>เฉลี่ย</t>
  </si>
  <si>
    <t>Mean</t>
  </si>
  <si>
    <t>Monthly</t>
  </si>
  <si>
    <t xml:space="preserve">เฉลี่ย </t>
  </si>
  <si>
    <t xml:space="preserve"> Maximum</t>
  </si>
  <si>
    <t>Minimum</t>
  </si>
  <si>
    <t>ต่ำสุด</t>
  </si>
  <si>
    <r>
      <t xml:space="preserve">อุณหภูมิ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</si>
  <si>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r>
      <t xml:space="preserve">Temperature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 C )</t>
    </r>
  </si>
  <si>
    <t xml:space="preserve">   ความกดอากาศ                          </t>
  </si>
  <si>
    <t xml:space="preserve">   pressure (HPA)    </t>
  </si>
  <si>
    <t>maximum</t>
  </si>
  <si>
    <t xml:space="preserve">Mean </t>
  </si>
  <si>
    <t xml:space="preserve"> minimum</t>
  </si>
  <si>
    <t xml:space="preserve">Mean  </t>
  </si>
  <si>
    <t xml:space="preserve">atmospheric </t>
  </si>
  <si>
    <t xml:space="preserve">  atmospheric </t>
  </si>
  <si>
    <t xml:space="preserve">  ความกดอากาศ                          </t>
  </si>
  <si>
    <t xml:space="preserve"> maximum</t>
  </si>
  <si>
    <t>-</t>
  </si>
  <si>
    <t>ที่มา : สถานีอุตุนิยมวิทยาจังหวัดกระบี่</t>
  </si>
  <si>
    <t>Source : Phitsanulok Meteorological Station</t>
  </si>
  <si>
    <t>อุณหภูมิ และความกดอากาศ ณ สถานีตรวจอากาศ  เป็นรายเดือน พ.ศ. 2552-2553</t>
  </si>
  <si>
    <t>MONTHLY TEMPERATURE AND ATMOSPHERIC PRESSURE DATA : 2009 - 2010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</si>
</sst>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9" formatCode="0.0"/>
    <numFmt numFmtId="190" formatCode="_-* #,##0.0_-;\-* #,##0.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6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vertAlign val="superscript"/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8"/>
      <name val="Cordia New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4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89" fontId="7" fillId="0" borderId="3" xfId="0" applyNumberFormat="1" applyFont="1" applyBorder="1" applyAlignment="1">
      <alignment horizontal="center"/>
    </xf>
    <xf numFmtId="189" fontId="7" fillId="0" borderId="4" xfId="0" applyNumberFormat="1" applyFont="1" applyBorder="1" applyAlignment="1">
      <alignment horizontal="center"/>
    </xf>
    <xf numFmtId="189" fontId="7" fillId="0" borderId="0" xfId="0" applyNumberFormat="1" applyFont="1" applyBorder="1" applyAlignment="1">
      <alignment horizontal="center"/>
    </xf>
    <xf numFmtId="189" fontId="7" fillId="0" borderId="6" xfId="0" applyNumberFormat="1" applyFont="1" applyBorder="1" applyAlignment="1">
      <alignment horizontal="center"/>
    </xf>
    <xf numFmtId="189" fontId="7" fillId="0" borderId="7" xfId="0" applyNumberFormat="1" applyFont="1" applyBorder="1" applyAlignment="1">
      <alignment horizontal="center"/>
    </xf>
    <xf numFmtId="189" fontId="7" fillId="0" borderId="5" xfId="0" applyNumberFormat="1" applyFont="1" applyBorder="1" applyAlignment="1">
      <alignment horizontal="center"/>
    </xf>
    <xf numFmtId="189" fontId="9" fillId="0" borderId="4" xfId="0" applyNumberFormat="1" applyFont="1" applyBorder="1" applyAlignment="1" applyProtection="1">
      <alignment horizontal="center" vertical="center"/>
    </xf>
    <xf numFmtId="190" fontId="7" fillId="0" borderId="3" xfId="1" applyNumberFormat="1" applyFont="1" applyBorder="1" applyAlignment="1">
      <alignment horizontal="center"/>
    </xf>
    <xf numFmtId="190" fontId="7" fillId="0" borderId="6" xfId="1" applyNumberFormat="1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295275</xdr:colOff>
      <xdr:row>23</xdr:row>
      <xdr:rowOff>0</xdr:rowOff>
    </xdr:from>
    <xdr:to>
      <xdr:col>32</xdr:col>
      <xdr:colOff>142875</xdr:colOff>
      <xdr:row>23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0296525" y="6067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295275</xdr:colOff>
      <xdr:row>24</xdr:row>
      <xdr:rowOff>0</xdr:rowOff>
    </xdr:from>
    <xdr:to>
      <xdr:col>32</xdr:col>
      <xdr:colOff>142875</xdr:colOff>
      <xdr:row>24</xdr:row>
      <xdr:rowOff>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10296525" y="63531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236220</xdr:colOff>
      <xdr:row>24</xdr:row>
      <xdr:rowOff>0</xdr:rowOff>
    </xdr:from>
    <xdr:to>
      <xdr:col>32</xdr:col>
      <xdr:colOff>144780</xdr:colOff>
      <xdr:row>24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9898380" y="630936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vert="vert" wrap="square" lIns="27432" tIns="54864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31</xdr:col>
      <xdr:colOff>1009650</xdr:colOff>
      <xdr:row>0</xdr:row>
      <xdr:rowOff>0</xdr:rowOff>
    </xdr:from>
    <xdr:to>
      <xdr:col>31</xdr:col>
      <xdr:colOff>1247775</xdr:colOff>
      <xdr:row>23</xdr:row>
      <xdr:rowOff>228600</xdr:rowOff>
    </xdr:to>
    <xdr:grpSp>
      <xdr:nvGrpSpPr>
        <xdr:cNvPr id="2052" name="Group 5"/>
        <xdr:cNvGrpSpPr>
          <a:grpSpLocks/>
        </xdr:cNvGrpSpPr>
      </xdr:nvGrpSpPr>
      <xdr:grpSpPr bwMode="auto">
        <a:xfrm rot="10797528">
          <a:off x="9753600" y="0"/>
          <a:ext cx="238125" cy="6296025"/>
          <a:chOff x="636" y="7"/>
          <a:chExt cx="25" cy="502"/>
        </a:xfrm>
      </xdr:grpSpPr>
      <xdr:sp macro="" textlink="">
        <xdr:nvSpPr>
          <xdr:cNvPr id="2055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56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31</xdr:col>
      <xdr:colOff>1013460</xdr:colOff>
      <xdr:row>12</xdr:row>
      <xdr:rowOff>213360</xdr:rowOff>
    </xdr:from>
    <xdr:to>
      <xdr:col>31</xdr:col>
      <xdr:colOff>1259373</xdr:colOff>
      <xdr:row>20</xdr:row>
      <xdr:rowOff>70500</xdr:rowOff>
    </xdr:to>
    <xdr:sp macro="" textlink="">
      <xdr:nvSpPr>
        <xdr:cNvPr id="18" name="Text Box 149"/>
        <xdr:cNvSpPr txBox="1">
          <a:spLocks noChangeArrowheads="1"/>
        </xdr:cNvSpPr>
      </xdr:nvSpPr>
      <xdr:spPr bwMode="auto">
        <a:xfrm>
          <a:off x="8976360" y="3139440"/>
          <a:ext cx="245913" cy="2112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                             สถิติอุตุนิยมวิทยา</a:t>
          </a:r>
        </a:p>
      </xdr:txBody>
    </xdr:sp>
    <xdr:clientData/>
  </xdr:twoCellAnchor>
  <xdr:twoCellAnchor>
    <xdr:from>
      <xdr:col>31</xdr:col>
      <xdr:colOff>1028700</xdr:colOff>
      <xdr:row>22</xdr:row>
      <xdr:rowOff>137160</xdr:rowOff>
    </xdr:from>
    <xdr:to>
      <xdr:col>31</xdr:col>
      <xdr:colOff>1242060</xdr:colOff>
      <xdr:row>23</xdr:row>
      <xdr:rowOff>219075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8991600" y="5882640"/>
          <a:ext cx="213360" cy="363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indexed="14"/>
  </sheetPr>
  <dimension ref="A1:AF25"/>
  <sheetViews>
    <sheetView showGridLines="0" tabSelected="1" topLeftCell="A16" workbookViewId="0">
      <selection activeCell="L33" sqref="L33"/>
    </sheetView>
  </sheetViews>
  <sheetFormatPr defaultRowHeight="23.25"/>
  <cols>
    <col min="1" max="1" width="1.7109375" style="3" customWidth="1"/>
    <col min="2" max="2" width="2" style="3" customWidth="1"/>
    <col min="3" max="3" width="4.140625" style="3" customWidth="1"/>
    <col min="4" max="4" width="4.5703125" style="3" customWidth="1"/>
    <col min="5" max="5" width="2.42578125" style="3" customWidth="1"/>
    <col min="6" max="6" width="7.28515625" style="3" customWidth="1"/>
    <col min="7" max="7" width="0.42578125" style="3" customWidth="1"/>
    <col min="8" max="8" width="8" style="3" customWidth="1"/>
    <col min="9" max="9" width="0.42578125" style="3" customWidth="1"/>
    <col min="10" max="10" width="7.28515625" style="3" customWidth="1"/>
    <col min="11" max="11" width="0.5703125" style="3" customWidth="1"/>
    <col min="12" max="12" width="7.140625" style="3" customWidth="1"/>
    <col min="13" max="13" width="0.5703125" style="3" customWidth="1"/>
    <col min="14" max="14" width="6.85546875" style="3" customWidth="1"/>
    <col min="15" max="15" width="0.28515625" style="3" customWidth="1"/>
    <col min="16" max="16" width="10.28515625" style="3" customWidth="1"/>
    <col min="17" max="17" width="1.42578125" style="3" customWidth="1"/>
    <col min="18" max="18" width="7.28515625" style="3" customWidth="1"/>
    <col min="19" max="19" width="0.42578125" style="3" customWidth="1"/>
    <col min="20" max="20" width="8.28515625" style="3" customWidth="1"/>
    <col min="21" max="21" width="0.42578125" style="3" customWidth="1"/>
    <col min="22" max="22" width="7.7109375" style="3" customWidth="1"/>
    <col min="23" max="23" width="0.5703125" style="3" customWidth="1"/>
    <col min="24" max="24" width="7.7109375" style="3" customWidth="1"/>
    <col min="25" max="25" width="0.5703125" style="3" customWidth="1"/>
    <col min="26" max="26" width="7.28515625" style="3" customWidth="1"/>
    <col min="27" max="27" width="0.28515625" style="3" customWidth="1"/>
    <col min="28" max="28" width="10.85546875" style="3" customWidth="1"/>
    <col min="29" max="29" width="1.5703125" style="3" customWidth="1"/>
    <col min="30" max="30" width="0.5703125" style="3" customWidth="1"/>
    <col min="31" max="31" width="12.140625" style="3" customWidth="1"/>
    <col min="32" max="32" width="20.85546875" style="3" customWidth="1"/>
    <col min="33" max="33" width="2.42578125" style="5" customWidth="1"/>
    <col min="34" max="34" width="4.140625" style="5" customWidth="1"/>
    <col min="35" max="16384" width="9.140625" style="5"/>
  </cols>
  <sheetData>
    <row r="1" spans="1:32">
      <c r="A1" s="1"/>
      <c r="B1" s="6" t="s">
        <v>0</v>
      </c>
      <c r="C1" s="6"/>
      <c r="D1" s="7">
        <v>20.100000000000001</v>
      </c>
      <c r="E1" s="6" t="s">
        <v>54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2" s="15" customFormat="1" ht="18.75">
      <c r="A2" s="9"/>
      <c r="B2" s="17" t="s">
        <v>1</v>
      </c>
      <c r="C2" s="17"/>
      <c r="D2" s="18">
        <v>20.100000000000001</v>
      </c>
      <c r="E2" s="17" t="s">
        <v>55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2" ht="6" customHeight="1">
      <c r="B3" s="2"/>
      <c r="C3" s="2"/>
      <c r="D3" s="4"/>
      <c r="E3" s="2"/>
    </row>
    <row r="4" spans="1:32" ht="21" customHeight="1">
      <c r="A4" s="73" t="s">
        <v>3</v>
      </c>
      <c r="B4" s="60"/>
      <c r="C4" s="60"/>
      <c r="D4" s="60"/>
      <c r="E4" s="74"/>
      <c r="F4" s="68">
        <v>2552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77"/>
      <c r="R4" s="68">
        <v>2553</v>
      </c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59" t="s">
        <v>34</v>
      </c>
      <c r="AE4" s="60"/>
      <c r="AF4" s="33"/>
    </row>
    <row r="5" spans="1:32" s="15" customFormat="1" ht="21" customHeight="1">
      <c r="A5" s="62"/>
      <c r="B5" s="62"/>
      <c r="C5" s="62"/>
      <c r="D5" s="62"/>
      <c r="E5" s="75"/>
      <c r="F5" s="70" t="s">
        <v>39</v>
      </c>
      <c r="G5" s="70"/>
      <c r="H5" s="70"/>
      <c r="I5" s="70"/>
      <c r="J5" s="70"/>
      <c r="K5" s="70"/>
      <c r="L5" s="70"/>
      <c r="M5" s="70"/>
      <c r="N5" s="70"/>
      <c r="O5" s="10"/>
      <c r="P5" s="71" t="s">
        <v>49</v>
      </c>
      <c r="Q5" s="78"/>
      <c r="R5" s="52" t="s">
        <v>39</v>
      </c>
      <c r="S5" s="70"/>
      <c r="T5" s="70"/>
      <c r="U5" s="70"/>
      <c r="V5" s="70"/>
      <c r="W5" s="70"/>
      <c r="X5" s="70"/>
      <c r="Y5" s="70"/>
      <c r="Z5" s="70"/>
      <c r="AA5" s="10"/>
      <c r="AB5" s="71" t="s">
        <v>41</v>
      </c>
      <c r="AC5" s="72"/>
      <c r="AD5" s="61"/>
      <c r="AE5" s="62"/>
      <c r="AF5" s="32"/>
    </row>
    <row r="6" spans="1:32" s="15" customFormat="1" ht="21" customHeight="1">
      <c r="A6" s="62"/>
      <c r="B6" s="62"/>
      <c r="C6" s="62"/>
      <c r="D6" s="62"/>
      <c r="E6" s="75"/>
      <c r="F6" s="48" t="s">
        <v>40</v>
      </c>
      <c r="G6" s="48"/>
      <c r="H6" s="48"/>
      <c r="I6" s="48"/>
      <c r="J6" s="48"/>
      <c r="K6" s="48"/>
      <c r="L6" s="48"/>
      <c r="M6" s="48"/>
      <c r="N6" s="49"/>
      <c r="O6" s="14"/>
      <c r="P6" s="50" t="s">
        <v>35</v>
      </c>
      <c r="Q6" s="79"/>
      <c r="R6" s="47" t="s">
        <v>40</v>
      </c>
      <c r="S6" s="48"/>
      <c r="T6" s="48"/>
      <c r="U6" s="48"/>
      <c r="V6" s="48"/>
      <c r="W6" s="48"/>
      <c r="X6" s="48"/>
      <c r="Y6" s="48"/>
      <c r="Z6" s="49"/>
      <c r="AA6" s="14"/>
      <c r="AB6" s="50" t="s">
        <v>35</v>
      </c>
      <c r="AC6" s="51"/>
      <c r="AD6" s="61"/>
      <c r="AE6" s="62"/>
      <c r="AF6" s="32"/>
    </row>
    <row r="7" spans="1:32" s="15" customFormat="1" ht="21" customHeight="1">
      <c r="A7" s="62"/>
      <c r="B7" s="62"/>
      <c r="C7" s="62"/>
      <c r="D7" s="62"/>
      <c r="E7" s="75"/>
      <c r="F7" s="70" t="s">
        <v>32</v>
      </c>
      <c r="G7" s="53"/>
      <c r="H7" s="45" t="s">
        <v>29</v>
      </c>
      <c r="I7" s="46"/>
      <c r="J7" s="45" t="s">
        <v>28</v>
      </c>
      <c r="K7" s="46"/>
      <c r="L7" s="45" t="s">
        <v>2</v>
      </c>
      <c r="M7" s="46"/>
      <c r="N7" s="24" t="s">
        <v>38</v>
      </c>
      <c r="O7" s="25"/>
      <c r="P7" s="54" t="s">
        <v>46</v>
      </c>
      <c r="Q7" s="55"/>
      <c r="R7" s="52" t="s">
        <v>32</v>
      </c>
      <c r="S7" s="53"/>
      <c r="T7" s="45" t="s">
        <v>29</v>
      </c>
      <c r="U7" s="46"/>
      <c r="V7" s="45" t="s">
        <v>28</v>
      </c>
      <c r="W7" s="46"/>
      <c r="X7" s="45" t="s">
        <v>2</v>
      </c>
      <c r="Y7" s="46"/>
      <c r="Z7" s="24" t="s">
        <v>38</v>
      </c>
      <c r="AA7" s="25"/>
      <c r="AB7" s="54" t="s">
        <v>46</v>
      </c>
      <c r="AC7" s="67"/>
      <c r="AD7" s="61"/>
      <c r="AE7" s="62"/>
      <c r="AF7" s="32"/>
    </row>
    <row r="8" spans="1:32" s="15" customFormat="1" ht="21" customHeight="1">
      <c r="A8" s="62"/>
      <c r="B8" s="62"/>
      <c r="C8" s="62"/>
      <c r="D8" s="62"/>
      <c r="E8" s="75"/>
      <c r="F8" s="80" t="s">
        <v>33</v>
      </c>
      <c r="G8" s="57"/>
      <c r="H8" s="31" t="s">
        <v>44</v>
      </c>
      <c r="I8" s="30"/>
      <c r="J8" s="31" t="s">
        <v>33</v>
      </c>
      <c r="K8" s="30"/>
      <c r="L8" s="54" t="s">
        <v>36</v>
      </c>
      <c r="M8" s="55"/>
      <c r="N8" s="31" t="s">
        <v>37</v>
      </c>
      <c r="O8" s="29"/>
      <c r="P8" s="31" t="s">
        <v>48</v>
      </c>
      <c r="Q8" s="30"/>
      <c r="R8" s="56" t="s">
        <v>33</v>
      </c>
      <c r="S8" s="57"/>
      <c r="T8" s="31" t="s">
        <v>33</v>
      </c>
      <c r="U8" s="30"/>
      <c r="V8" s="31" t="s">
        <v>33</v>
      </c>
      <c r="W8" s="30"/>
      <c r="X8" s="54" t="s">
        <v>36</v>
      </c>
      <c r="Y8" s="55"/>
      <c r="Z8" s="31" t="s">
        <v>37</v>
      </c>
      <c r="AA8" s="29"/>
      <c r="AB8" s="54" t="s">
        <v>47</v>
      </c>
      <c r="AC8" s="55"/>
      <c r="AD8" s="61"/>
      <c r="AE8" s="62"/>
      <c r="AF8" s="32"/>
    </row>
    <row r="9" spans="1:32" s="15" customFormat="1" ht="21" customHeight="1">
      <c r="A9" s="64"/>
      <c r="B9" s="64"/>
      <c r="C9" s="64"/>
      <c r="D9" s="64"/>
      <c r="E9" s="76"/>
      <c r="F9" s="20"/>
      <c r="G9" s="16"/>
      <c r="H9" s="65" t="s">
        <v>43</v>
      </c>
      <c r="I9" s="66"/>
      <c r="J9" s="65" t="s">
        <v>45</v>
      </c>
      <c r="K9" s="66"/>
      <c r="L9" s="65"/>
      <c r="M9" s="66"/>
      <c r="N9" s="26"/>
      <c r="O9" s="27"/>
      <c r="P9" s="43" t="s">
        <v>42</v>
      </c>
      <c r="Q9" s="44"/>
      <c r="R9" s="19"/>
      <c r="S9" s="21"/>
      <c r="T9" s="65" t="s">
        <v>50</v>
      </c>
      <c r="U9" s="66"/>
      <c r="V9" s="65" t="s">
        <v>45</v>
      </c>
      <c r="W9" s="66"/>
      <c r="X9" s="65"/>
      <c r="Y9" s="66"/>
      <c r="Z9" s="26"/>
      <c r="AA9" s="27"/>
      <c r="AB9" s="43" t="s">
        <v>42</v>
      </c>
      <c r="AC9" s="44"/>
      <c r="AD9" s="63"/>
      <c r="AE9" s="64"/>
      <c r="AF9" s="33"/>
    </row>
    <row r="10" spans="1:32" s="15" customFormat="1" ht="3" customHeight="1">
      <c r="A10" s="14"/>
      <c r="B10" s="14"/>
      <c r="C10" s="14"/>
      <c r="D10" s="14"/>
      <c r="E10" s="23"/>
      <c r="F10" s="12"/>
      <c r="G10" s="22"/>
      <c r="H10" s="12"/>
      <c r="I10" s="22"/>
      <c r="J10" s="12"/>
      <c r="K10" s="22"/>
      <c r="L10" s="11"/>
      <c r="M10" s="22"/>
      <c r="N10" s="12"/>
      <c r="O10" s="8"/>
      <c r="P10" s="13"/>
      <c r="Q10" s="14"/>
      <c r="R10" s="12"/>
      <c r="S10" s="22"/>
      <c r="T10" s="12"/>
      <c r="U10" s="22"/>
      <c r="V10" s="12"/>
      <c r="W10" s="22"/>
      <c r="X10" s="11"/>
      <c r="Y10" s="22"/>
      <c r="Z10" s="12"/>
      <c r="AA10" s="8"/>
      <c r="AB10" s="13"/>
      <c r="AC10" s="14"/>
      <c r="AD10" s="13"/>
      <c r="AE10" s="14"/>
      <c r="AF10" s="14"/>
    </row>
    <row r="11" spans="1:32" s="15" customFormat="1" ht="30.75" customHeight="1">
      <c r="A11" s="58" t="s">
        <v>30</v>
      </c>
      <c r="B11" s="58"/>
      <c r="C11" s="58"/>
      <c r="D11" s="58"/>
      <c r="E11" s="58"/>
      <c r="F11" s="34">
        <f t="shared" ref="F11:N11" si="0">SUM(F12:F23)/12</f>
        <v>26.933333333333337</v>
      </c>
      <c r="G11" s="36">
        <f t="shared" si="0"/>
        <v>0</v>
      </c>
      <c r="H11" s="34">
        <f t="shared" si="0"/>
        <v>32.24166666666666</v>
      </c>
      <c r="I11" s="36">
        <f t="shared" si="0"/>
        <v>0</v>
      </c>
      <c r="J11" s="34">
        <f t="shared" si="0"/>
        <v>21.625</v>
      </c>
      <c r="K11" s="36">
        <f t="shared" si="0"/>
        <v>0</v>
      </c>
      <c r="L11" s="34">
        <f t="shared" si="0"/>
        <v>34.024999999999999</v>
      </c>
      <c r="M11" s="36">
        <f t="shared" si="0"/>
        <v>0</v>
      </c>
      <c r="N11" s="34">
        <f t="shared" si="0"/>
        <v>20.083333333333336</v>
      </c>
      <c r="O11" s="36"/>
      <c r="P11" s="41">
        <f>SUM(P12:P23)/12</f>
        <v>1005.4708333333334</v>
      </c>
      <c r="Q11" s="36"/>
      <c r="R11" s="34">
        <f>SUM(R12:R23)/12</f>
        <v>22.775000000000002</v>
      </c>
      <c r="S11" s="36"/>
      <c r="T11" s="34">
        <f>SUM(T12:T23)/12</f>
        <v>27.433333333333334</v>
      </c>
      <c r="U11" s="36"/>
      <c r="V11" s="34">
        <f>SUM(V12:V23)/12</f>
        <v>21.208333333333336</v>
      </c>
      <c r="W11" s="36"/>
      <c r="X11" s="34">
        <v>37.200000000000003</v>
      </c>
      <c r="Y11" s="36"/>
      <c r="Z11" s="34">
        <v>18</v>
      </c>
      <c r="AA11" s="36"/>
      <c r="AB11" s="41">
        <f>SUM(AB12:AB23)/12</f>
        <v>1009.0166666666668</v>
      </c>
      <c r="AC11" s="16"/>
      <c r="AD11" s="58" t="s">
        <v>31</v>
      </c>
      <c r="AE11" s="58"/>
      <c r="AF11" s="28"/>
    </row>
    <row r="12" spans="1:32" s="15" customFormat="1" ht="22.5" customHeight="1">
      <c r="A12" s="9" t="s">
        <v>4</v>
      </c>
      <c r="B12" s="9"/>
      <c r="C12" s="9"/>
      <c r="D12" s="9"/>
      <c r="E12" s="9"/>
      <c r="F12" s="34">
        <f>(J12+H12)/2</f>
        <v>24.799999999999997</v>
      </c>
      <c r="G12" s="35"/>
      <c r="H12" s="34">
        <v>31.7</v>
      </c>
      <c r="I12" s="40"/>
      <c r="J12" s="34">
        <v>17.899999999999999</v>
      </c>
      <c r="K12" s="36"/>
      <c r="L12" s="34">
        <v>34.200000000000003</v>
      </c>
      <c r="M12" s="36"/>
      <c r="N12" s="34">
        <v>15.3</v>
      </c>
      <c r="O12" s="36"/>
      <c r="P12" s="41">
        <v>1006.25</v>
      </c>
      <c r="Q12" s="35"/>
      <c r="R12" s="34">
        <v>26.75</v>
      </c>
      <c r="S12" s="35"/>
      <c r="T12" s="34">
        <v>33</v>
      </c>
      <c r="U12" s="40"/>
      <c r="V12" s="34">
        <v>20.2</v>
      </c>
      <c r="W12" s="36"/>
      <c r="X12" s="34">
        <v>35</v>
      </c>
      <c r="Y12" s="36"/>
      <c r="Z12" s="34">
        <v>18.5</v>
      </c>
      <c r="AA12" s="36"/>
      <c r="AB12" s="41">
        <v>1011.13</v>
      </c>
      <c r="AC12" s="16"/>
      <c r="AD12" s="9"/>
      <c r="AE12" s="9" t="s">
        <v>16</v>
      </c>
      <c r="AF12" s="9"/>
    </row>
    <row r="13" spans="1:32" s="15" customFormat="1" ht="22.5" customHeight="1">
      <c r="A13" s="9" t="s">
        <v>5</v>
      </c>
      <c r="B13" s="9"/>
      <c r="C13" s="9"/>
      <c r="D13" s="9"/>
      <c r="E13" s="9"/>
      <c r="F13" s="34">
        <f t="shared" ref="F13:F23" si="1">(J13+H13)/2</f>
        <v>26.15</v>
      </c>
      <c r="G13" s="35"/>
      <c r="H13" s="34">
        <v>34.299999999999997</v>
      </c>
      <c r="I13" s="35"/>
      <c r="J13" s="34">
        <v>18</v>
      </c>
      <c r="K13" s="36"/>
      <c r="L13" s="34">
        <v>36.200000000000003</v>
      </c>
      <c r="M13" s="36"/>
      <c r="N13" s="34">
        <v>16.3</v>
      </c>
      <c r="O13" s="36"/>
      <c r="P13" s="41">
        <v>1004.25</v>
      </c>
      <c r="Q13" s="35"/>
      <c r="R13" s="34">
        <v>27.35</v>
      </c>
      <c r="S13" s="35"/>
      <c r="T13" s="34">
        <v>35.4</v>
      </c>
      <c r="U13" s="35"/>
      <c r="V13" s="34">
        <v>20.100000000000001</v>
      </c>
      <c r="W13" s="36"/>
      <c r="X13" s="34">
        <v>36.700000000000003</v>
      </c>
      <c r="Y13" s="36"/>
      <c r="Z13" s="34">
        <v>18</v>
      </c>
      <c r="AA13" s="36"/>
      <c r="AB13" s="41">
        <v>1010.43</v>
      </c>
      <c r="AC13" s="16"/>
      <c r="AD13" s="9"/>
      <c r="AE13" s="9" t="s">
        <v>17</v>
      </c>
      <c r="AF13" s="9"/>
    </row>
    <row r="14" spans="1:32" s="15" customFormat="1" ht="22.5" customHeight="1">
      <c r="A14" s="9" t="s">
        <v>6</v>
      </c>
      <c r="B14" s="9"/>
      <c r="C14" s="9"/>
      <c r="D14" s="9"/>
      <c r="E14" s="9"/>
      <c r="F14" s="34">
        <f t="shared" si="1"/>
        <v>28.6</v>
      </c>
      <c r="G14" s="35"/>
      <c r="H14" s="34">
        <v>33.6</v>
      </c>
      <c r="I14" s="35"/>
      <c r="J14" s="34">
        <v>23.6</v>
      </c>
      <c r="K14" s="36"/>
      <c r="L14" s="34">
        <v>35.700000000000003</v>
      </c>
      <c r="M14" s="36"/>
      <c r="N14" s="34">
        <v>23.1</v>
      </c>
      <c r="O14" s="36"/>
      <c r="P14" s="41">
        <v>1005.71</v>
      </c>
      <c r="Q14" s="35"/>
      <c r="R14" s="34">
        <v>27.6</v>
      </c>
      <c r="S14" s="35"/>
      <c r="T14" s="34">
        <v>35.700000000000003</v>
      </c>
      <c r="U14" s="35"/>
      <c r="V14" s="34">
        <v>20.6</v>
      </c>
      <c r="W14" s="36"/>
      <c r="X14" s="34">
        <v>37.200000000000003</v>
      </c>
      <c r="Y14" s="36"/>
      <c r="Z14" s="34">
        <v>18</v>
      </c>
      <c r="AA14" s="36"/>
      <c r="AB14" s="41">
        <v>1010.16</v>
      </c>
      <c r="AC14" s="16"/>
      <c r="AD14" s="9"/>
      <c r="AE14" s="9" t="s">
        <v>18</v>
      </c>
      <c r="AF14" s="9"/>
    </row>
    <row r="15" spans="1:32" s="15" customFormat="1" ht="22.5" customHeight="1">
      <c r="A15" s="9" t="s">
        <v>7</v>
      </c>
      <c r="B15" s="9"/>
      <c r="C15" s="9"/>
      <c r="D15" s="9"/>
      <c r="E15" s="9"/>
      <c r="F15" s="34">
        <f t="shared" si="1"/>
        <v>28.65</v>
      </c>
      <c r="G15" s="35"/>
      <c r="H15" s="34">
        <v>33.299999999999997</v>
      </c>
      <c r="I15" s="35"/>
      <c r="J15" s="34">
        <v>24</v>
      </c>
      <c r="K15" s="36"/>
      <c r="L15" s="34">
        <v>34.6</v>
      </c>
      <c r="M15" s="36"/>
      <c r="N15" s="34">
        <v>22.1</v>
      </c>
      <c r="O15" s="36"/>
      <c r="P15" s="41">
        <v>1005.01</v>
      </c>
      <c r="Q15" s="35"/>
      <c r="R15" s="34">
        <v>28</v>
      </c>
      <c r="S15" s="35"/>
      <c r="T15" s="34">
        <v>35.200000000000003</v>
      </c>
      <c r="U15" s="35"/>
      <c r="V15" s="34">
        <v>21.2</v>
      </c>
      <c r="W15" s="36"/>
      <c r="X15" s="34">
        <v>36.5</v>
      </c>
      <c r="Y15" s="36"/>
      <c r="Z15" s="34">
        <v>19.5</v>
      </c>
      <c r="AA15" s="36"/>
      <c r="AB15" s="41">
        <v>1009.23</v>
      </c>
      <c r="AC15" s="16"/>
      <c r="AD15" s="9"/>
      <c r="AE15" s="9" t="s">
        <v>19</v>
      </c>
      <c r="AF15" s="9"/>
    </row>
    <row r="16" spans="1:32" s="15" customFormat="1" ht="22.5" customHeight="1">
      <c r="A16" s="9" t="s">
        <v>8</v>
      </c>
      <c r="B16" s="9"/>
      <c r="C16" s="9"/>
      <c r="D16" s="9"/>
      <c r="E16" s="9"/>
      <c r="F16" s="34">
        <f t="shared" si="1"/>
        <v>27.900000000000002</v>
      </c>
      <c r="G16" s="35"/>
      <c r="H16" s="34">
        <v>32.200000000000003</v>
      </c>
      <c r="I16" s="35"/>
      <c r="J16" s="34">
        <v>23.6</v>
      </c>
      <c r="K16" s="36"/>
      <c r="L16" s="34">
        <v>34.1</v>
      </c>
      <c r="M16" s="36"/>
      <c r="N16" s="34">
        <v>21.7</v>
      </c>
      <c r="O16" s="36"/>
      <c r="P16" s="41">
        <v>1004.1</v>
      </c>
      <c r="Q16" s="35"/>
      <c r="R16" s="34">
        <v>27.6</v>
      </c>
      <c r="S16" s="35"/>
      <c r="T16" s="34">
        <v>34.200000000000003</v>
      </c>
      <c r="U16" s="35"/>
      <c r="V16" s="34">
        <v>21.2</v>
      </c>
      <c r="W16" s="36"/>
      <c r="X16" s="34">
        <v>36</v>
      </c>
      <c r="Y16" s="36"/>
      <c r="Z16" s="34">
        <v>19.2</v>
      </c>
      <c r="AA16" s="36"/>
      <c r="AB16" s="41">
        <v>1007.33</v>
      </c>
      <c r="AC16" s="16"/>
      <c r="AD16" s="9"/>
      <c r="AE16" s="9" t="s">
        <v>20</v>
      </c>
      <c r="AF16" s="9"/>
    </row>
    <row r="17" spans="1:32" s="15" customFormat="1" ht="22.5" customHeight="1">
      <c r="A17" s="9" t="s">
        <v>9</v>
      </c>
      <c r="B17" s="9"/>
      <c r="C17" s="9"/>
      <c r="D17" s="9"/>
      <c r="E17" s="9"/>
      <c r="F17" s="34">
        <f t="shared" si="1"/>
        <v>27.6</v>
      </c>
      <c r="G17" s="35"/>
      <c r="H17" s="34">
        <v>32.200000000000003</v>
      </c>
      <c r="I17" s="35"/>
      <c r="J17" s="34">
        <v>23</v>
      </c>
      <c r="K17" s="36"/>
      <c r="L17" s="34">
        <v>33.799999999999997</v>
      </c>
      <c r="M17" s="36"/>
      <c r="N17" s="34">
        <v>21.4</v>
      </c>
      <c r="O17" s="36"/>
      <c r="P17" s="41">
        <v>1005.06</v>
      </c>
      <c r="Q17" s="35"/>
      <c r="R17" s="34">
        <v>27</v>
      </c>
      <c r="S17" s="35"/>
      <c r="T17" s="34">
        <v>32.6</v>
      </c>
      <c r="U17" s="35"/>
      <c r="V17" s="34">
        <v>20.3</v>
      </c>
      <c r="W17" s="36"/>
      <c r="X17" s="34">
        <v>35</v>
      </c>
      <c r="Y17" s="36"/>
      <c r="Z17" s="34">
        <v>19</v>
      </c>
      <c r="AA17" s="36"/>
      <c r="AB17" s="41">
        <v>1008.7</v>
      </c>
      <c r="AC17" s="16"/>
      <c r="AD17" s="9"/>
      <c r="AE17" s="9" t="s">
        <v>21</v>
      </c>
      <c r="AF17" s="9"/>
    </row>
    <row r="18" spans="1:32" s="15" customFormat="1" ht="22.5" customHeight="1">
      <c r="A18" s="9" t="s">
        <v>10</v>
      </c>
      <c r="B18" s="9"/>
      <c r="C18" s="9"/>
      <c r="D18" s="9"/>
      <c r="E18" s="9"/>
      <c r="F18" s="34">
        <f t="shared" si="1"/>
        <v>27.15</v>
      </c>
      <c r="G18" s="35"/>
      <c r="H18" s="34">
        <v>31.6</v>
      </c>
      <c r="I18" s="35"/>
      <c r="J18" s="34">
        <v>22.7</v>
      </c>
      <c r="K18" s="36"/>
      <c r="L18" s="34">
        <v>33</v>
      </c>
      <c r="M18" s="36"/>
      <c r="N18" s="34">
        <v>21.3</v>
      </c>
      <c r="O18" s="36"/>
      <c r="P18" s="41">
        <v>1005.25</v>
      </c>
      <c r="Q18" s="35"/>
      <c r="R18" s="34" t="s">
        <v>51</v>
      </c>
      <c r="S18" s="35"/>
      <c r="T18" s="34" t="s">
        <v>51</v>
      </c>
      <c r="U18" s="35"/>
      <c r="V18" s="34">
        <v>19.399999999999999</v>
      </c>
      <c r="W18" s="36"/>
      <c r="X18" s="34" t="s">
        <v>51</v>
      </c>
      <c r="Y18" s="36"/>
      <c r="Z18" s="34">
        <v>18.2</v>
      </c>
      <c r="AA18" s="36"/>
      <c r="AB18" s="41">
        <v>1008.59</v>
      </c>
      <c r="AC18" s="16"/>
      <c r="AD18" s="9"/>
      <c r="AE18" s="9" t="s">
        <v>22</v>
      </c>
      <c r="AF18" s="9"/>
    </row>
    <row r="19" spans="1:32" s="15" customFormat="1" ht="22.5" customHeight="1">
      <c r="A19" s="9" t="s">
        <v>11</v>
      </c>
      <c r="B19" s="9"/>
      <c r="C19" s="9"/>
      <c r="D19" s="9"/>
      <c r="E19" s="9"/>
      <c r="F19" s="34">
        <f t="shared" si="1"/>
        <v>27.15</v>
      </c>
      <c r="G19" s="35"/>
      <c r="H19" s="34">
        <v>31.8</v>
      </c>
      <c r="I19" s="35"/>
      <c r="J19" s="34">
        <v>22.5</v>
      </c>
      <c r="K19" s="36"/>
      <c r="L19" s="34">
        <v>33.700000000000003</v>
      </c>
      <c r="M19" s="36"/>
      <c r="N19" s="34">
        <v>20.8</v>
      </c>
      <c r="O19" s="36"/>
      <c r="P19" s="41">
        <v>1005.04</v>
      </c>
      <c r="Q19" s="35"/>
      <c r="R19" s="34" t="s">
        <v>51</v>
      </c>
      <c r="S19" s="35"/>
      <c r="T19" s="34" t="s">
        <v>51</v>
      </c>
      <c r="U19" s="35"/>
      <c r="V19" s="34">
        <v>20.9</v>
      </c>
      <c r="W19" s="36"/>
      <c r="X19" s="34" t="s">
        <v>51</v>
      </c>
      <c r="Y19" s="36"/>
      <c r="Z19" s="34">
        <v>18</v>
      </c>
      <c r="AA19" s="36"/>
      <c r="AB19" s="41">
        <v>1008.66</v>
      </c>
      <c r="AC19" s="16"/>
      <c r="AD19" s="9"/>
      <c r="AE19" s="9" t="s">
        <v>23</v>
      </c>
      <c r="AF19" s="9"/>
    </row>
    <row r="20" spans="1:32" s="15" customFormat="1" ht="22.5" customHeight="1">
      <c r="A20" s="9" t="s">
        <v>12</v>
      </c>
      <c r="B20" s="9"/>
      <c r="C20" s="9"/>
      <c r="D20" s="9"/>
      <c r="E20" s="9"/>
      <c r="F20" s="34">
        <f t="shared" si="1"/>
        <v>26.35</v>
      </c>
      <c r="G20" s="35"/>
      <c r="H20" s="34">
        <v>30.9</v>
      </c>
      <c r="I20" s="35"/>
      <c r="J20" s="34">
        <v>21.8</v>
      </c>
      <c r="K20" s="36"/>
      <c r="L20" s="34">
        <v>33</v>
      </c>
      <c r="M20" s="36"/>
      <c r="N20" s="34">
        <v>20.5</v>
      </c>
      <c r="O20" s="36"/>
      <c r="P20" s="41">
        <v>1005.82</v>
      </c>
      <c r="Q20" s="35"/>
      <c r="R20" s="34">
        <v>28.05</v>
      </c>
      <c r="S20" s="35"/>
      <c r="T20" s="34">
        <v>31.7</v>
      </c>
      <c r="U20" s="35"/>
      <c r="V20" s="34">
        <v>23.4</v>
      </c>
      <c r="W20" s="36"/>
      <c r="X20" s="34">
        <v>33.700000000000003</v>
      </c>
      <c r="Y20" s="36"/>
      <c r="Z20" s="34">
        <v>22.4</v>
      </c>
      <c r="AA20" s="36"/>
      <c r="AB20" s="41">
        <v>1008.81</v>
      </c>
      <c r="AC20" s="16"/>
      <c r="AD20" s="9"/>
      <c r="AE20" s="9" t="s">
        <v>24</v>
      </c>
      <c r="AF20" s="9"/>
    </row>
    <row r="21" spans="1:32" s="15" customFormat="1" ht="22.5" customHeight="1">
      <c r="A21" s="9" t="s">
        <v>13</v>
      </c>
      <c r="B21" s="9"/>
      <c r="C21" s="9"/>
      <c r="D21" s="9"/>
      <c r="E21" s="9"/>
      <c r="F21" s="34">
        <f t="shared" si="1"/>
        <v>26.200000000000003</v>
      </c>
      <c r="G21" s="35"/>
      <c r="H21" s="34">
        <v>31.3</v>
      </c>
      <c r="I21" s="35"/>
      <c r="J21" s="34">
        <v>21.1</v>
      </c>
      <c r="K21" s="36"/>
      <c r="L21" s="34">
        <v>32.5</v>
      </c>
      <c r="M21" s="36"/>
      <c r="N21" s="34">
        <v>20</v>
      </c>
      <c r="O21" s="36"/>
      <c r="P21" s="41">
        <v>1006.26</v>
      </c>
      <c r="Q21" s="35"/>
      <c r="R21" s="34">
        <v>27.2</v>
      </c>
      <c r="S21" s="35"/>
      <c r="T21" s="34">
        <v>30.9</v>
      </c>
      <c r="U21" s="35"/>
      <c r="V21" s="34">
        <v>22.8</v>
      </c>
      <c r="W21" s="36"/>
      <c r="X21" s="34">
        <v>33.299999999999997</v>
      </c>
      <c r="Y21" s="36"/>
      <c r="Z21" s="34">
        <v>21.1</v>
      </c>
      <c r="AA21" s="36"/>
      <c r="AB21" s="41">
        <v>1008.43</v>
      </c>
      <c r="AC21" s="16"/>
      <c r="AD21" s="9"/>
      <c r="AE21" s="9" t="s">
        <v>25</v>
      </c>
      <c r="AF21" s="9"/>
    </row>
    <row r="22" spans="1:32" s="15" customFormat="1" ht="22.5" customHeight="1">
      <c r="A22" s="9" t="s">
        <v>14</v>
      </c>
      <c r="B22" s="9"/>
      <c r="C22" s="9"/>
      <c r="D22" s="9"/>
      <c r="E22" s="9"/>
      <c r="F22" s="34">
        <f t="shared" si="1"/>
        <v>26.35</v>
      </c>
      <c r="G22" s="35"/>
      <c r="H22" s="34">
        <v>31.6</v>
      </c>
      <c r="I22" s="35"/>
      <c r="J22" s="34">
        <v>21.1</v>
      </c>
      <c r="K22" s="36"/>
      <c r="L22" s="34">
        <v>33.799999999999997</v>
      </c>
      <c r="M22" s="36"/>
      <c r="N22" s="34">
        <v>20</v>
      </c>
      <c r="O22" s="36"/>
      <c r="P22" s="41">
        <v>1005.79</v>
      </c>
      <c r="Q22" s="35"/>
      <c r="R22" s="34">
        <v>27</v>
      </c>
      <c r="S22" s="35"/>
      <c r="T22" s="34">
        <v>30.3</v>
      </c>
      <c r="U22" s="35"/>
      <c r="V22" s="34">
        <v>22.5</v>
      </c>
      <c r="W22" s="36"/>
      <c r="X22" s="34">
        <v>33</v>
      </c>
      <c r="Y22" s="36"/>
      <c r="Z22" s="34">
        <v>21</v>
      </c>
      <c r="AA22" s="36"/>
      <c r="AB22" s="41">
        <v>1008.52</v>
      </c>
      <c r="AC22" s="16"/>
      <c r="AD22" s="9"/>
      <c r="AE22" s="9" t="s">
        <v>26</v>
      </c>
      <c r="AF22" s="9"/>
    </row>
    <row r="23" spans="1:32" s="15" customFormat="1" ht="22.5" customHeight="1">
      <c r="A23" s="19" t="s">
        <v>15</v>
      </c>
      <c r="B23" s="19"/>
      <c r="C23" s="19"/>
      <c r="D23" s="19"/>
      <c r="E23" s="19"/>
      <c r="F23" s="37">
        <f t="shared" si="1"/>
        <v>26.299999999999997</v>
      </c>
      <c r="G23" s="38"/>
      <c r="H23" s="37">
        <v>32.4</v>
      </c>
      <c r="I23" s="38"/>
      <c r="J23" s="37">
        <v>20.2</v>
      </c>
      <c r="K23" s="39"/>
      <c r="L23" s="37">
        <v>33.700000000000003</v>
      </c>
      <c r="M23" s="39"/>
      <c r="N23" s="37">
        <v>18.5</v>
      </c>
      <c r="O23" s="39"/>
      <c r="P23" s="42">
        <v>1007.11</v>
      </c>
      <c r="Q23" s="38"/>
      <c r="R23" s="37">
        <v>26.75</v>
      </c>
      <c r="S23" s="38"/>
      <c r="T23" s="37">
        <v>30.2</v>
      </c>
      <c r="U23" s="38"/>
      <c r="V23" s="37">
        <v>21.9</v>
      </c>
      <c r="W23" s="39"/>
      <c r="X23" s="37">
        <v>32.5</v>
      </c>
      <c r="Y23" s="39"/>
      <c r="Z23" s="37">
        <v>21</v>
      </c>
      <c r="AA23" s="39"/>
      <c r="AB23" s="42">
        <v>1008.21</v>
      </c>
      <c r="AC23" s="21"/>
      <c r="AD23" s="19"/>
      <c r="AE23" s="19" t="s">
        <v>27</v>
      </c>
    </row>
    <row r="24" spans="1:32" s="15" customFormat="1" ht="22.5" customHeight="1">
      <c r="C24" s="15" t="s">
        <v>52</v>
      </c>
      <c r="D24" s="9"/>
    </row>
    <row r="25" spans="1:32">
      <c r="C25" s="15" t="s">
        <v>53</v>
      </c>
    </row>
  </sheetData>
  <mergeCells count="37">
    <mergeCell ref="A11:E11"/>
    <mergeCell ref="F5:N5"/>
    <mergeCell ref="F6:N6"/>
    <mergeCell ref="F7:G7"/>
    <mergeCell ref="F8:G8"/>
    <mergeCell ref="H7:I7"/>
    <mergeCell ref="J7:K7"/>
    <mergeCell ref="L7:M7"/>
    <mergeCell ref="L8:M8"/>
    <mergeCell ref="H9:I9"/>
    <mergeCell ref="A4:E9"/>
    <mergeCell ref="F4:Q4"/>
    <mergeCell ref="P5:Q5"/>
    <mergeCell ref="P6:Q6"/>
    <mergeCell ref="J9:K9"/>
    <mergeCell ref="L9:M9"/>
    <mergeCell ref="P7:Q7"/>
    <mergeCell ref="P9:Q9"/>
    <mergeCell ref="AD11:AE11"/>
    <mergeCell ref="AD4:AE9"/>
    <mergeCell ref="T9:U9"/>
    <mergeCell ref="V9:W9"/>
    <mergeCell ref="X9:Y9"/>
    <mergeCell ref="X8:Y8"/>
    <mergeCell ref="AB7:AC7"/>
    <mergeCell ref="R4:AC4"/>
    <mergeCell ref="R5:Z5"/>
    <mergeCell ref="AB5:AC5"/>
    <mergeCell ref="AB9:AC9"/>
    <mergeCell ref="T7:U7"/>
    <mergeCell ref="V7:W7"/>
    <mergeCell ref="X7:Y7"/>
    <mergeCell ref="R6:Z6"/>
    <mergeCell ref="AB6:AC6"/>
    <mergeCell ref="R7:S7"/>
    <mergeCell ref="AB8:AC8"/>
    <mergeCell ref="R8:S8"/>
  </mergeCells>
  <phoneticPr fontId="10" type="noConversion"/>
  <pageMargins left="0.39370078740157483" right="0.27559055118110237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2012-02-13T04:48:10Z</cp:lastPrinted>
  <dcterms:created xsi:type="dcterms:W3CDTF">2004-08-20T21:28:46Z</dcterms:created>
  <dcterms:modified xsi:type="dcterms:W3CDTF">2012-05-24T04:48:30Z</dcterms:modified>
</cp:coreProperties>
</file>