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6" sheetId="5" r:id="rId1"/>
  </sheets>
  <definedNames>
    <definedName name="_xlnm.Print_Area" localSheetId="0">ตาราง6!$A$1:$W$34</definedName>
  </definedNames>
  <calcPr calcId="124519"/>
</workbook>
</file>

<file path=xl/calcChain.xml><?xml version="1.0" encoding="utf-8"?>
<calcChain xmlns="http://schemas.openxmlformats.org/spreadsheetml/2006/main">
  <c r="Q16" i="5"/>
  <c r="Q17"/>
  <c r="Q18"/>
  <c r="Q19"/>
  <c r="Q20"/>
  <c r="Q15"/>
  <c r="D20"/>
  <c r="D15"/>
  <c r="D16"/>
  <c r="D17"/>
  <c r="D18"/>
  <c r="D19"/>
  <c r="P14"/>
  <c r="O14"/>
  <c r="N14"/>
  <c r="M14"/>
  <c r="L14"/>
  <c r="K14"/>
  <c r="J14"/>
  <c r="I14"/>
  <c r="H14"/>
  <c r="G14"/>
  <c r="F14"/>
  <c r="E14"/>
  <c r="C14"/>
  <c r="Q14" l="1"/>
  <c r="D14"/>
</calcChain>
</file>

<file path=xl/sharedStrings.xml><?xml version="1.0" encoding="utf-8"?>
<sst xmlns="http://schemas.openxmlformats.org/spreadsheetml/2006/main" count="97" uniqueCount="87">
  <si>
    <t>(พันบาท In Thousand Baht)</t>
  </si>
  <si>
    <t>จำนวน</t>
  </si>
  <si>
    <t>ขนาดของสถานประกอบการ</t>
  </si>
  <si>
    <t>Size of establishment</t>
  </si>
  <si>
    <t>establishments</t>
  </si>
  <si>
    <t xml:space="preserve"> </t>
  </si>
  <si>
    <t>รวม</t>
  </si>
  <si>
    <t>สถาน-</t>
  </si>
  <si>
    <t>Total</t>
  </si>
  <si>
    <t>ประกอบการ</t>
  </si>
  <si>
    <t>-</t>
  </si>
  <si>
    <t>Number of</t>
  </si>
  <si>
    <t>ค่าซื้อสินค้า</t>
  </si>
  <si>
    <t>ค่าไฟฟ้า</t>
  </si>
  <si>
    <t>ค่าน้ำประปา</t>
  </si>
  <si>
    <t>ค่าใช้จ่าย</t>
  </si>
  <si>
    <t>ค่าซ่อมแซม</t>
  </si>
  <si>
    <t>ค่าเช่า</t>
  </si>
  <si>
    <t>ค่าเช่าอาคาร</t>
  </si>
  <si>
    <t>ค่าใช้จ่ายอื่นๆ</t>
  </si>
  <si>
    <t>มูลค่าสินค้าและวัสดุประกอบคงเหลือ</t>
  </si>
  <si>
    <t>ส่วน</t>
  </si>
  <si>
    <t>เพื่อการจำหน่าย</t>
  </si>
  <si>
    <t>Electricity</t>
  </si>
  <si>
    <t>Water supply</t>
  </si>
  <si>
    <t>Fuels</t>
  </si>
  <si>
    <t>เกี่ยวกับการ</t>
  </si>
  <si>
    <t>สิ่งก่อสร้าง</t>
  </si>
  <si>
    <t>ยานพาหนะ</t>
  </si>
  <si>
    <t>Rent on building</t>
  </si>
  <si>
    <t>Other</t>
  </si>
  <si>
    <t>Value of stocks</t>
  </si>
  <si>
    <t>เปลี่ยนแปลง</t>
  </si>
  <si>
    <t>และ/หรือให้บริการ</t>
  </si>
  <si>
    <t>ใช้บริการ</t>
  </si>
  <si>
    <t>บำรุงรักษา</t>
  </si>
  <si>
    <t>เครื่องจักร</t>
  </si>
  <si>
    <t>expenses</t>
  </si>
  <si>
    <t>ของสินค้าและ</t>
  </si>
  <si>
    <t>Value of goods</t>
  </si>
  <si>
    <t>อินเทอร์เน็ต</t>
  </si>
  <si>
    <t>อุปกรณ์</t>
  </si>
  <si>
    <t>และเครื่องมือ ฯลฯ</t>
  </si>
  <si>
    <t>Jan 1, 2011</t>
  </si>
  <si>
    <t>Dec 31, 2011</t>
  </si>
  <si>
    <t>วัสดุประกอบ</t>
  </si>
  <si>
    <t>purchased for</t>
  </si>
  <si>
    <t>Cost of internet</t>
  </si>
  <si>
    <t>คอมพิวเตอร์</t>
  </si>
  <si>
    <t>Rent on vehicles,</t>
  </si>
  <si>
    <t>คงเหลือ</t>
  </si>
  <si>
    <t>sale or rendering</t>
  </si>
  <si>
    <t>services</t>
  </si>
  <si>
    <t>Repair on</t>
  </si>
  <si>
    <t>machinery</t>
  </si>
  <si>
    <t>construction,</t>
  </si>
  <si>
    <t>value of</t>
  </si>
  <si>
    <t>computer</t>
  </si>
  <si>
    <t>vehicles,</t>
  </si>
  <si>
    <t>equipment</t>
  </si>
  <si>
    <t>stocks</t>
  </si>
  <si>
    <t>accessories</t>
  </si>
  <si>
    <t>etc.</t>
  </si>
  <si>
    <t>and equipment etc.</t>
  </si>
  <si>
    <t>1 - 15 คน</t>
  </si>
  <si>
    <t>16 - 25 คน</t>
  </si>
  <si>
    <t>26 - 30 คน</t>
  </si>
  <si>
    <t>31 - 50 คน</t>
  </si>
  <si>
    <t>51 - 200 คน</t>
  </si>
  <si>
    <t>มากกว่า 200 คน</t>
  </si>
  <si>
    <t>16 - 25 persons</t>
  </si>
  <si>
    <t>ค่าน้ำ</t>
  </si>
  <si>
    <t>มันเชื้อเพลิง</t>
  </si>
  <si>
    <t>31 - 50 persons</t>
  </si>
  <si>
    <t>51 - 200 persons</t>
  </si>
  <si>
    <t>1 - 15 persons</t>
  </si>
  <si>
    <t>26 - 30 persons</t>
  </si>
  <si>
    <t>More than 200 persons</t>
  </si>
  <si>
    <t xml:space="preserve">ที่มา 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</si>
  <si>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</si>
  <si>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</si>
  <si>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</si>
  <si>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>and</t>
  </si>
  <si>
    <t>Change in</t>
  </si>
  <si>
    <t>maintenance of</t>
  </si>
  <si>
    <t>ตาราง  6  ค่าใช้จ่ายทั้งสิ้น มูลค่าสินค้า  และวัสดุประกอบ  และส่วนเปลี่ยนแปลงสินค้าของสถานประกอบการธุรกิจปี  2554  จำแนกตามขนาดของสถานประกอบการ</t>
  </si>
  <si>
    <t>TABLE  6  TOTAL EXPENSES , VALUE OF STOCKS AND CHANGE IN VALUE OF STOCKS OF BUSINESS ESTABLISHMENTS IN 2011  BY SIZE OF ESTABLISHMENT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</si>
</sst>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11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2"/>
      <name val="Cordia New"/>
      <family val="2"/>
    </font>
    <font>
      <sz val="12.5"/>
      <name val="Cordia New"/>
      <family val="2"/>
    </font>
    <font>
      <b/>
      <sz val="12.5"/>
      <name val="Cordia New"/>
      <family val="2"/>
    </font>
    <font>
      <b/>
      <sz val="25"/>
      <name val="Cordia New"/>
      <family val="2"/>
    </font>
    <font>
      <b/>
      <sz val="20"/>
      <name val="Cordia New"/>
      <family val="2"/>
    </font>
    <font>
      <b/>
      <sz val="19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vertical="center"/>
    </xf>
    <xf numFmtId="187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7" fillId="0" borderId="2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187" fontId="7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zoomScale="90" zoomScaleNormal="90" workbookViewId="0">
      <selection activeCell="A2" sqref="A2:Q2"/>
    </sheetView>
  </sheetViews>
  <sheetFormatPr defaultRowHeight="19.5"/>
  <cols>
    <col min="1" max="1" width="5.75" style="2" customWidth="1"/>
    <col min="2" max="2" width="5.25" style="2" customWidth="1"/>
    <col min="3" max="3" width="9.625" style="2" customWidth="1"/>
    <col min="4" max="4" width="10.25" style="2" customWidth="1"/>
    <col min="5" max="5" width="11.375" style="2" customWidth="1"/>
    <col min="6" max="6" width="8.75" style="2" customWidth="1"/>
    <col min="7" max="7" width="9.125" style="2" customWidth="1"/>
    <col min="8" max="8" width="8.875" style="2" customWidth="1"/>
    <col min="9" max="9" width="10.25" style="2" customWidth="1"/>
    <col min="10" max="10" width="11" style="2" customWidth="1"/>
    <col min="11" max="11" width="12.625" style="2" customWidth="1"/>
    <col min="12" max="12" width="11.5" style="2" customWidth="1"/>
    <col min="13" max="13" width="10.875" style="2" customWidth="1"/>
    <col min="14" max="14" width="9.5" style="2" customWidth="1"/>
    <col min="15" max="16" width="11.25" style="2" customWidth="1"/>
    <col min="17" max="17" width="9.125" style="2" customWidth="1"/>
    <col min="18" max="18" width="15.125" style="2" customWidth="1"/>
    <col min="19" max="257" width="9" style="2"/>
    <col min="258" max="258" width="33.875" style="2" customWidth="1"/>
    <col min="259" max="261" width="11.875" style="2" customWidth="1"/>
    <col min="262" max="263" width="11.125" style="2" customWidth="1"/>
    <col min="264" max="264" width="11.875" style="2" bestFit="1" customWidth="1"/>
    <col min="265" max="266" width="11.125" style="2" customWidth="1"/>
    <col min="267" max="267" width="12.5" style="2" customWidth="1"/>
    <col min="268" max="268" width="12.375" style="2" customWidth="1"/>
    <col min="269" max="270" width="11.125" style="2" customWidth="1"/>
    <col min="271" max="273" width="12.875" style="2" customWidth="1"/>
    <col min="274" max="274" width="31.75" style="2" customWidth="1"/>
    <col min="275" max="513" width="9" style="2"/>
    <col min="514" max="514" width="33.875" style="2" customWidth="1"/>
    <col min="515" max="517" width="11.875" style="2" customWidth="1"/>
    <col min="518" max="519" width="11.125" style="2" customWidth="1"/>
    <col min="520" max="520" width="11.875" style="2" bestFit="1" customWidth="1"/>
    <col min="521" max="522" width="11.125" style="2" customWidth="1"/>
    <col min="523" max="523" width="12.5" style="2" customWidth="1"/>
    <col min="524" max="524" width="12.375" style="2" customWidth="1"/>
    <col min="525" max="526" width="11.125" style="2" customWidth="1"/>
    <col min="527" max="529" width="12.875" style="2" customWidth="1"/>
    <col min="530" max="530" width="31.75" style="2" customWidth="1"/>
    <col min="531" max="769" width="9" style="2"/>
    <col min="770" max="770" width="33.875" style="2" customWidth="1"/>
    <col min="771" max="773" width="11.875" style="2" customWidth="1"/>
    <col min="774" max="775" width="11.125" style="2" customWidth="1"/>
    <col min="776" max="776" width="11.875" style="2" bestFit="1" customWidth="1"/>
    <col min="777" max="778" width="11.125" style="2" customWidth="1"/>
    <col min="779" max="779" width="12.5" style="2" customWidth="1"/>
    <col min="780" max="780" width="12.375" style="2" customWidth="1"/>
    <col min="781" max="782" width="11.125" style="2" customWidth="1"/>
    <col min="783" max="785" width="12.875" style="2" customWidth="1"/>
    <col min="786" max="786" width="31.75" style="2" customWidth="1"/>
    <col min="787" max="1025" width="9" style="2"/>
    <col min="1026" max="1026" width="33.875" style="2" customWidth="1"/>
    <col min="1027" max="1029" width="11.875" style="2" customWidth="1"/>
    <col min="1030" max="1031" width="11.125" style="2" customWidth="1"/>
    <col min="1032" max="1032" width="11.875" style="2" bestFit="1" customWidth="1"/>
    <col min="1033" max="1034" width="11.125" style="2" customWidth="1"/>
    <col min="1035" max="1035" width="12.5" style="2" customWidth="1"/>
    <col min="1036" max="1036" width="12.375" style="2" customWidth="1"/>
    <col min="1037" max="1038" width="11.125" style="2" customWidth="1"/>
    <col min="1039" max="1041" width="12.875" style="2" customWidth="1"/>
    <col min="1042" max="1042" width="31.75" style="2" customWidth="1"/>
    <col min="1043" max="1281" width="9" style="2"/>
    <col min="1282" max="1282" width="33.875" style="2" customWidth="1"/>
    <col min="1283" max="1285" width="11.875" style="2" customWidth="1"/>
    <col min="1286" max="1287" width="11.125" style="2" customWidth="1"/>
    <col min="1288" max="1288" width="11.875" style="2" bestFit="1" customWidth="1"/>
    <col min="1289" max="1290" width="11.125" style="2" customWidth="1"/>
    <col min="1291" max="1291" width="12.5" style="2" customWidth="1"/>
    <col min="1292" max="1292" width="12.375" style="2" customWidth="1"/>
    <col min="1293" max="1294" width="11.125" style="2" customWidth="1"/>
    <col min="1295" max="1297" width="12.875" style="2" customWidth="1"/>
    <col min="1298" max="1298" width="31.75" style="2" customWidth="1"/>
    <col min="1299" max="1537" width="9" style="2"/>
    <col min="1538" max="1538" width="33.875" style="2" customWidth="1"/>
    <col min="1539" max="1541" width="11.875" style="2" customWidth="1"/>
    <col min="1542" max="1543" width="11.125" style="2" customWidth="1"/>
    <col min="1544" max="1544" width="11.875" style="2" bestFit="1" customWidth="1"/>
    <col min="1545" max="1546" width="11.125" style="2" customWidth="1"/>
    <col min="1547" max="1547" width="12.5" style="2" customWidth="1"/>
    <col min="1548" max="1548" width="12.375" style="2" customWidth="1"/>
    <col min="1549" max="1550" width="11.125" style="2" customWidth="1"/>
    <col min="1551" max="1553" width="12.875" style="2" customWidth="1"/>
    <col min="1554" max="1554" width="31.75" style="2" customWidth="1"/>
    <col min="1555" max="1793" width="9" style="2"/>
    <col min="1794" max="1794" width="33.875" style="2" customWidth="1"/>
    <col min="1795" max="1797" width="11.875" style="2" customWidth="1"/>
    <col min="1798" max="1799" width="11.125" style="2" customWidth="1"/>
    <col min="1800" max="1800" width="11.875" style="2" bestFit="1" customWidth="1"/>
    <col min="1801" max="1802" width="11.125" style="2" customWidth="1"/>
    <col min="1803" max="1803" width="12.5" style="2" customWidth="1"/>
    <col min="1804" max="1804" width="12.375" style="2" customWidth="1"/>
    <col min="1805" max="1806" width="11.125" style="2" customWidth="1"/>
    <col min="1807" max="1809" width="12.875" style="2" customWidth="1"/>
    <col min="1810" max="1810" width="31.75" style="2" customWidth="1"/>
    <col min="1811" max="2049" width="9" style="2"/>
    <col min="2050" max="2050" width="33.875" style="2" customWidth="1"/>
    <col min="2051" max="2053" width="11.875" style="2" customWidth="1"/>
    <col min="2054" max="2055" width="11.125" style="2" customWidth="1"/>
    <col min="2056" max="2056" width="11.875" style="2" bestFit="1" customWidth="1"/>
    <col min="2057" max="2058" width="11.125" style="2" customWidth="1"/>
    <col min="2059" max="2059" width="12.5" style="2" customWidth="1"/>
    <col min="2060" max="2060" width="12.375" style="2" customWidth="1"/>
    <col min="2061" max="2062" width="11.125" style="2" customWidth="1"/>
    <col min="2063" max="2065" width="12.875" style="2" customWidth="1"/>
    <col min="2066" max="2066" width="31.75" style="2" customWidth="1"/>
    <col min="2067" max="2305" width="9" style="2"/>
    <col min="2306" max="2306" width="33.875" style="2" customWidth="1"/>
    <col min="2307" max="2309" width="11.875" style="2" customWidth="1"/>
    <col min="2310" max="2311" width="11.125" style="2" customWidth="1"/>
    <col min="2312" max="2312" width="11.875" style="2" bestFit="1" customWidth="1"/>
    <col min="2313" max="2314" width="11.125" style="2" customWidth="1"/>
    <col min="2315" max="2315" width="12.5" style="2" customWidth="1"/>
    <col min="2316" max="2316" width="12.375" style="2" customWidth="1"/>
    <col min="2317" max="2318" width="11.125" style="2" customWidth="1"/>
    <col min="2319" max="2321" width="12.875" style="2" customWidth="1"/>
    <col min="2322" max="2322" width="31.75" style="2" customWidth="1"/>
    <col min="2323" max="2561" width="9" style="2"/>
    <col min="2562" max="2562" width="33.875" style="2" customWidth="1"/>
    <col min="2563" max="2565" width="11.875" style="2" customWidth="1"/>
    <col min="2566" max="2567" width="11.125" style="2" customWidth="1"/>
    <col min="2568" max="2568" width="11.875" style="2" bestFit="1" customWidth="1"/>
    <col min="2569" max="2570" width="11.125" style="2" customWidth="1"/>
    <col min="2571" max="2571" width="12.5" style="2" customWidth="1"/>
    <col min="2572" max="2572" width="12.375" style="2" customWidth="1"/>
    <col min="2573" max="2574" width="11.125" style="2" customWidth="1"/>
    <col min="2575" max="2577" width="12.875" style="2" customWidth="1"/>
    <col min="2578" max="2578" width="31.75" style="2" customWidth="1"/>
    <col min="2579" max="2817" width="9" style="2"/>
    <col min="2818" max="2818" width="33.875" style="2" customWidth="1"/>
    <col min="2819" max="2821" width="11.875" style="2" customWidth="1"/>
    <col min="2822" max="2823" width="11.125" style="2" customWidth="1"/>
    <col min="2824" max="2824" width="11.875" style="2" bestFit="1" customWidth="1"/>
    <col min="2825" max="2826" width="11.125" style="2" customWidth="1"/>
    <col min="2827" max="2827" width="12.5" style="2" customWidth="1"/>
    <col min="2828" max="2828" width="12.375" style="2" customWidth="1"/>
    <col min="2829" max="2830" width="11.125" style="2" customWidth="1"/>
    <col min="2831" max="2833" width="12.875" style="2" customWidth="1"/>
    <col min="2834" max="2834" width="31.75" style="2" customWidth="1"/>
    <col min="2835" max="3073" width="9" style="2"/>
    <col min="3074" max="3074" width="33.875" style="2" customWidth="1"/>
    <col min="3075" max="3077" width="11.875" style="2" customWidth="1"/>
    <col min="3078" max="3079" width="11.125" style="2" customWidth="1"/>
    <col min="3080" max="3080" width="11.875" style="2" bestFit="1" customWidth="1"/>
    <col min="3081" max="3082" width="11.125" style="2" customWidth="1"/>
    <col min="3083" max="3083" width="12.5" style="2" customWidth="1"/>
    <col min="3084" max="3084" width="12.375" style="2" customWidth="1"/>
    <col min="3085" max="3086" width="11.125" style="2" customWidth="1"/>
    <col min="3087" max="3089" width="12.875" style="2" customWidth="1"/>
    <col min="3090" max="3090" width="31.75" style="2" customWidth="1"/>
    <col min="3091" max="3329" width="9" style="2"/>
    <col min="3330" max="3330" width="33.875" style="2" customWidth="1"/>
    <col min="3331" max="3333" width="11.875" style="2" customWidth="1"/>
    <col min="3334" max="3335" width="11.125" style="2" customWidth="1"/>
    <col min="3336" max="3336" width="11.875" style="2" bestFit="1" customWidth="1"/>
    <col min="3337" max="3338" width="11.125" style="2" customWidth="1"/>
    <col min="3339" max="3339" width="12.5" style="2" customWidth="1"/>
    <col min="3340" max="3340" width="12.375" style="2" customWidth="1"/>
    <col min="3341" max="3342" width="11.125" style="2" customWidth="1"/>
    <col min="3343" max="3345" width="12.875" style="2" customWidth="1"/>
    <col min="3346" max="3346" width="31.75" style="2" customWidth="1"/>
    <col min="3347" max="3585" width="9" style="2"/>
    <col min="3586" max="3586" width="33.875" style="2" customWidth="1"/>
    <col min="3587" max="3589" width="11.875" style="2" customWidth="1"/>
    <col min="3590" max="3591" width="11.125" style="2" customWidth="1"/>
    <col min="3592" max="3592" width="11.875" style="2" bestFit="1" customWidth="1"/>
    <col min="3593" max="3594" width="11.125" style="2" customWidth="1"/>
    <col min="3595" max="3595" width="12.5" style="2" customWidth="1"/>
    <col min="3596" max="3596" width="12.375" style="2" customWidth="1"/>
    <col min="3597" max="3598" width="11.125" style="2" customWidth="1"/>
    <col min="3599" max="3601" width="12.875" style="2" customWidth="1"/>
    <col min="3602" max="3602" width="31.75" style="2" customWidth="1"/>
    <col min="3603" max="3841" width="9" style="2"/>
    <col min="3842" max="3842" width="33.875" style="2" customWidth="1"/>
    <col min="3843" max="3845" width="11.875" style="2" customWidth="1"/>
    <col min="3846" max="3847" width="11.125" style="2" customWidth="1"/>
    <col min="3848" max="3848" width="11.875" style="2" bestFit="1" customWidth="1"/>
    <col min="3849" max="3850" width="11.125" style="2" customWidth="1"/>
    <col min="3851" max="3851" width="12.5" style="2" customWidth="1"/>
    <col min="3852" max="3852" width="12.375" style="2" customWidth="1"/>
    <col min="3853" max="3854" width="11.125" style="2" customWidth="1"/>
    <col min="3855" max="3857" width="12.875" style="2" customWidth="1"/>
    <col min="3858" max="3858" width="31.75" style="2" customWidth="1"/>
    <col min="3859" max="4097" width="9" style="2"/>
    <col min="4098" max="4098" width="33.875" style="2" customWidth="1"/>
    <col min="4099" max="4101" width="11.875" style="2" customWidth="1"/>
    <col min="4102" max="4103" width="11.125" style="2" customWidth="1"/>
    <col min="4104" max="4104" width="11.875" style="2" bestFit="1" customWidth="1"/>
    <col min="4105" max="4106" width="11.125" style="2" customWidth="1"/>
    <col min="4107" max="4107" width="12.5" style="2" customWidth="1"/>
    <col min="4108" max="4108" width="12.375" style="2" customWidth="1"/>
    <col min="4109" max="4110" width="11.125" style="2" customWidth="1"/>
    <col min="4111" max="4113" width="12.875" style="2" customWidth="1"/>
    <col min="4114" max="4114" width="31.75" style="2" customWidth="1"/>
    <col min="4115" max="4353" width="9" style="2"/>
    <col min="4354" max="4354" width="33.875" style="2" customWidth="1"/>
    <col min="4355" max="4357" width="11.875" style="2" customWidth="1"/>
    <col min="4358" max="4359" width="11.125" style="2" customWidth="1"/>
    <col min="4360" max="4360" width="11.875" style="2" bestFit="1" customWidth="1"/>
    <col min="4361" max="4362" width="11.125" style="2" customWidth="1"/>
    <col min="4363" max="4363" width="12.5" style="2" customWidth="1"/>
    <col min="4364" max="4364" width="12.375" style="2" customWidth="1"/>
    <col min="4365" max="4366" width="11.125" style="2" customWidth="1"/>
    <col min="4367" max="4369" width="12.875" style="2" customWidth="1"/>
    <col min="4370" max="4370" width="31.75" style="2" customWidth="1"/>
    <col min="4371" max="4609" width="9" style="2"/>
    <col min="4610" max="4610" width="33.875" style="2" customWidth="1"/>
    <col min="4611" max="4613" width="11.875" style="2" customWidth="1"/>
    <col min="4614" max="4615" width="11.125" style="2" customWidth="1"/>
    <col min="4616" max="4616" width="11.875" style="2" bestFit="1" customWidth="1"/>
    <col min="4617" max="4618" width="11.125" style="2" customWidth="1"/>
    <col min="4619" max="4619" width="12.5" style="2" customWidth="1"/>
    <col min="4620" max="4620" width="12.375" style="2" customWidth="1"/>
    <col min="4621" max="4622" width="11.125" style="2" customWidth="1"/>
    <col min="4623" max="4625" width="12.875" style="2" customWidth="1"/>
    <col min="4626" max="4626" width="31.75" style="2" customWidth="1"/>
    <col min="4627" max="4865" width="9" style="2"/>
    <col min="4866" max="4866" width="33.875" style="2" customWidth="1"/>
    <col min="4867" max="4869" width="11.875" style="2" customWidth="1"/>
    <col min="4870" max="4871" width="11.125" style="2" customWidth="1"/>
    <col min="4872" max="4872" width="11.875" style="2" bestFit="1" customWidth="1"/>
    <col min="4873" max="4874" width="11.125" style="2" customWidth="1"/>
    <col min="4875" max="4875" width="12.5" style="2" customWidth="1"/>
    <col min="4876" max="4876" width="12.375" style="2" customWidth="1"/>
    <col min="4877" max="4878" width="11.125" style="2" customWidth="1"/>
    <col min="4879" max="4881" width="12.875" style="2" customWidth="1"/>
    <col min="4882" max="4882" width="31.75" style="2" customWidth="1"/>
    <col min="4883" max="5121" width="9" style="2"/>
    <col min="5122" max="5122" width="33.875" style="2" customWidth="1"/>
    <col min="5123" max="5125" width="11.875" style="2" customWidth="1"/>
    <col min="5126" max="5127" width="11.125" style="2" customWidth="1"/>
    <col min="5128" max="5128" width="11.875" style="2" bestFit="1" customWidth="1"/>
    <col min="5129" max="5130" width="11.125" style="2" customWidth="1"/>
    <col min="5131" max="5131" width="12.5" style="2" customWidth="1"/>
    <col min="5132" max="5132" width="12.375" style="2" customWidth="1"/>
    <col min="5133" max="5134" width="11.125" style="2" customWidth="1"/>
    <col min="5135" max="5137" width="12.875" style="2" customWidth="1"/>
    <col min="5138" max="5138" width="31.75" style="2" customWidth="1"/>
    <col min="5139" max="5377" width="9" style="2"/>
    <col min="5378" max="5378" width="33.875" style="2" customWidth="1"/>
    <col min="5379" max="5381" width="11.875" style="2" customWidth="1"/>
    <col min="5382" max="5383" width="11.125" style="2" customWidth="1"/>
    <col min="5384" max="5384" width="11.875" style="2" bestFit="1" customWidth="1"/>
    <col min="5385" max="5386" width="11.125" style="2" customWidth="1"/>
    <col min="5387" max="5387" width="12.5" style="2" customWidth="1"/>
    <col min="5388" max="5388" width="12.375" style="2" customWidth="1"/>
    <col min="5389" max="5390" width="11.125" style="2" customWidth="1"/>
    <col min="5391" max="5393" width="12.875" style="2" customWidth="1"/>
    <col min="5394" max="5394" width="31.75" style="2" customWidth="1"/>
    <col min="5395" max="5633" width="9" style="2"/>
    <col min="5634" max="5634" width="33.875" style="2" customWidth="1"/>
    <col min="5635" max="5637" width="11.875" style="2" customWidth="1"/>
    <col min="5638" max="5639" width="11.125" style="2" customWidth="1"/>
    <col min="5640" max="5640" width="11.875" style="2" bestFit="1" customWidth="1"/>
    <col min="5641" max="5642" width="11.125" style="2" customWidth="1"/>
    <col min="5643" max="5643" width="12.5" style="2" customWidth="1"/>
    <col min="5644" max="5644" width="12.375" style="2" customWidth="1"/>
    <col min="5645" max="5646" width="11.125" style="2" customWidth="1"/>
    <col min="5647" max="5649" width="12.875" style="2" customWidth="1"/>
    <col min="5650" max="5650" width="31.75" style="2" customWidth="1"/>
    <col min="5651" max="5889" width="9" style="2"/>
    <col min="5890" max="5890" width="33.875" style="2" customWidth="1"/>
    <col min="5891" max="5893" width="11.875" style="2" customWidth="1"/>
    <col min="5894" max="5895" width="11.125" style="2" customWidth="1"/>
    <col min="5896" max="5896" width="11.875" style="2" bestFit="1" customWidth="1"/>
    <col min="5897" max="5898" width="11.125" style="2" customWidth="1"/>
    <col min="5899" max="5899" width="12.5" style="2" customWidth="1"/>
    <col min="5900" max="5900" width="12.375" style="2" customWidth="1"/>
    <col min="5901" max="5902" width="11.125" style="2" customWidth="1"/>
    <col min="5903" max="5905" width="12.875" style="2" customWidth="1"/>
    <col min="5906" max="5906" width="31.75" style="2" customWidth="1"/>
    <col min="5907" max="6145" width="9" style="2"/>
    <col min="6146" max="6146" width="33.875" style="2" customWidth="1"/>
    <col min="6147" max="6149" width="11.875" style="2" customWidth="1"/>
    <col min="6150" max="6151" width="11.125" style="2" customWidth="1"/>
    <col min="6152" max="6152" width="11.875" style="2" bestFit="1" customWidth="1"/>
    <col min="6153" max="6154" width="11.125" style="2" customWidth="1"/>
    <col min="6155" max="6155" width="12.5" style="2" customWidth="1"/>
    <col min="6156" max="6156" width="12.375" style="2" customWidth="1"/>
    <col min="6157" max="6158" width="11.125" style="2" customWidth="1"/>
    <col min="6159" max="6161" width="12.875" style="2" customWidth="1"/>
    <col min="6162" max="6162" width="31.75" style="2" customWidth="1"/>
    <col min="6163" max="6401" width="9" style="2"/>
    <col min="6402" max="6402" width="33.875" style="2" customWidth="1"/>
    <col min="6403" max="6405" width="11.875" style="2" customWidth="1"/>
    <col min="6406" max="6407" width="11.125" style="2" customWidth="1"/>
    <col min="6408" max="6408" width="11.875" style="2" bestFit="1" customWidth="1"/>
    <col min="6409" max="6410" width="11.125" style="2" customWidth="1"/>
    <col min="6411" max="6411" width="12.5" style="2" customWidth="1"/>
    <col min="6412" max="6412" width="12.375" style="2" customWidth="1"/>
    <col min="6413" max="6414" width="11.125" style="2" customWidth="1"/>
    <col min="6415" max="6417" width="12.875" style="2" customWidth="1"/>
    <col min="6418" max="6418" width="31.75" style="2" customWidth="1"/>
    <col min="6419" max="6657" width="9" style="2"/>
    <col min="6658" max="6658" width="33.875" style="2" customWidth="1"/>
    <col min="6659" max="6661" width="11.875" style="2" customWidth="1"/>
    <col min="6662" max="6663" width="11.125" style="2" customWidth="1"/>
    <col min="6664" max="6664" width="11.875" style="2" bestFit="1" customWidth="1"/>
    <col min="6665" max="6666" width="11.125" style="2" customWidth="1"/>
    <col min="6667" max="6667" width="12.5" style="2" customWidth="1"/>
    <col min="6668" max="6668" width="12.375" style="2" customWidth="1"/>
    <col min="6669" max="6670" width="11.125" style="2" customWidth="1"/>
    <col min="6671" max="6673" width="12.875" style="2" customWidth="1"/>
    <col min="6674" max="6674" width="31.75" style="2" customWidth="1"/>
    <col min="6675" max="6913" width="9" style="2"/>
    <col min="6914" max="6914" width="33.875" style="2" customWidth="1"/>
    <col min="6915" max="6917" width="11.875" style="2" customWidth="1"/>
    <col min="6918" max="6919" width="11.125" style="2" customWidth="1"/>
    <col min="6920" max="6920" width="11.875" style="2" bestFit="1" customWidth="1"/>
    <col min="6921" max="6922" width="11.125" style="2" customWidth="1"/>
    <col min="6923" max="6923" width="12.5" style="2" customWidth="1"/>
    <col min="6924" max="6924" width="12.375" style="2" customWidth="1"/>
    <col min="6925" max="6926" width="11.125" style="2" customWidth="1"/>
    <col min="6927" max="6929" width="12.875" style="2" customWidth="1"/>
    <col min="6930" max="6930" width="31.75" style="2" customWidth="1"/>
    <col min="6931" max="7169" width="9" style="2"/>
    <col min="7170" max="7170" width="33.875" style="2" customWidth="1"/>
    <col min="7171" max="7173" width="11.875" style="2" customWidth="1"/>
    <col min="7174" max="7175" width="11.125" style="2" customWidth="1"/>
    <col min="7176" max="7176" width="11.875" style="2" bestFit="1" customWidth="1"/>
    <col min="7177" max="7178" width="11.125" style="2" customWidth="1"/>
    <col min="7179" max="7179" width="12.5" style="2" customWidth="1"/>
    <col min="7180" max="7180" width="12.375" style="2" customWidth="1"/>
    <col min="7181" max="7182" width="11.125" style="2" customWidth="1"/>
    <col min="7183" max="7185" width="12.875" style="2" customWidth="1"/>
    <col min="7186" max="7186" width="31.75" style="2" customWidth="1"/>
    <col min="7187" max="7425" width="9" style="2"/>
    <col min="7426" max="7426" width="33.875" style="2" customWidth="1"/>
    <col min="7427" max="7429" width="11.875" style="2" customWidth="1"/>
    <col min="7430" max="7431" width="11.125" style="2" customWidth="1"/>
    <col min="7432" max="7432" width="11.875" style="2" bestFit="1" customWidth="1"/>
    <col min="7433" max="7434" width="11.125" style="2" customWidth="1"/>
    <col min="7435" max="7435" width="12.5" style="2" customWidth="1"/>
    <col min="7436" max="7436" width="12.375" style="2" customWidth="1"/>
    <col min="7437" max="7438" width="11.125" style="2" customWidth="1"/>
    <col min="7439" max="7441" width="12.875" style="2" customWidth="1"/>
    <col min="7442" max="7442" width="31.75" style="2" customWidth="1"/>
    <col min="7443" max="7681" width="9" style="2"/>
    <col min="7682" max="7682" width="33.875" style="2" customWidth="1"/>
    <col min="7683" max="7685" width="11.875" style="2" customWidth="1"/>
    <col min="7686" max="7687" width="11.125" style="2" customWidth="1"/>
    <col min="7688" max="7688" width="11.875" style="2" bestFit="1" customWidth="1"/>
    <col min="7689" max="7690" width="11.125" style="2" customWidth="1"/>
    <col min="7691" max="7691" width="12.5" style="2" customWidth="1"/>
    <col min="7692" max="7692" width="12.375" style="2" customWidth="1"/>
    <col min="7693" max="7694" width="11.125" style="2" customWidth="1"/>
    <col min="7695" max="7697" width="12.875" style="2" customWidth="1"/>
    <col min="7698" max="7698" width="31.75" style="2" customWidth="1"/>
    <col min="7699" max="7937" width="9" style="2"/>
    <col min="7938" max="7938" width="33.875" style="2" customWidth="1"/>
    <col min="7939" max="7941" width="11.875" style="2" customWidth="1"/>
    <col min="7942" max="7943" width="11.125" style="2" customWidth="1"/>
    <col min="7944" max="7944" width="11.875" style="2" bestFit="1" customWidth="1"/>
    <col min="7945" max="7946" width="11.125" style="2" customWidth="1"/>
    <col min="7947" max="7947" width="12.5" style="2" customWidth="1"/>
    <col min="7948" max="7948" width="12.375" style="2" customWidth="1"/>
    <col min="7949" max="7950" width="11.125" style="2" customWidth="1"/>
    <col min="7951" max="7953" width="12.875" style="2" customWidth="1"/>
    <col min="7954" max="7954" width="31.75" style="2" customWidth="1"/>
    <col min="7955" max="8193" width="9" style="2"/>
    <col min="8194" max="8194" width="33.875" style="2" customWidth="1"/>
    <col min="8195" max="8197" width="11.875" style="2" customWidth="1"/>
    <col min="8198" max="8199" width="11.125" style="2" customWidth="1"/>
    <col min="8200" max="8200" width="11.875" style="2" bestFit="1" customWidth="1"/>
    <col min="8201" max="8202" width="11.125" style="2" customWidth="1"/>
    <col min="8203" max="8203" width="12.5" style="2" customWidth="1"/>
    <col min="8204" max="8204" width="12.375" style="2" customWidth="1"/>
    <col min="8205" max="8206" width="11.125" style="2" customWidth="1"/>
    <col min="8207" max="8209" width="12.875" style="2" customWidth="1"/>
    <col min="8210" max="8210" width="31.75" style="2" customWidth="1"/>
    <col min="8211" max="8449" width="9" style="2"/>
    <col min="8450" max="8450" width="33.875" style="2" customWidth="1"/>
    <col min="8451" max="8453" width="11.875" style="2" customWidth="1"/>
    <col min="8454" max="8455" width="11.125" style="2" customWidth="1"/>
    <col min="8456" max="8456" width="11.875" style="2" bestFit="1" customWidth="1"/>
    <col min="8457" max="8458" width="11.125" style="2" customWidth="1"/>
    <col min="8459" max="8459" width="12.5" style="2" customWidth="1"/>
    <col min="8460" max="8460" width="12.375" style="2" customWidth="1"/>
    <col min="8461" max="8462" width="11.125" style="2" customWidth="1"/>
    <col min="8463" max="8465" width="12.875" style="2" customWidth="1"/>
    <col min="8466" max="8466" width="31.75" style="2" customWidth="1"/>
    <col min="8467" max="8705" width="9" style="2"/>
    <col min="8706" max="8706" width="33.875" style="2" customWidth="1"/>
    <col min="8707" max="8709" width="11.875" style="2" customWidth="1"/>
    <col min="8710" max="8711" width="11.125" style="2" customWidth="1"/>
    <col min="8712" max="8712" width="11.875" style="2" bestFit="1" customWidth="1"/>
    <col min="8713" max="8714" width="11.125" style="2" customWidth="1"/>
    <col min="8715" max="8715" width="12.5" style="2" customWidth="1"/>
    <col min="8716" max="8716" width="12.375" style="2" customWidth="1"/>
    <col min="8717" max="8718" width="11.125" style="2" customWidth="1"/>
    <col min="8719" max="8721" width="12.875" style="2" customWidth="1"/>
    <col min="8722" max="8722" width="31.75" style="2" customWidth="1"/>
    <col min="8723" max="8961" width="9" style="2"/>
    <col min="8962" max="8962" width="33.875" style="2" customWidth="1"/>
    <col min="8963" max="8965" width="11.875" style="2" customWidth="1"/>
    <col min="8966" max="8967" width="11.125" style="2" customWidth="1"/>
    <col min="8968" max="8968" width="11.875" style="2" bestFit="1" customWidth="1"/>
    <col min="8969" max="8970" width="11.125" style="2" customWidth="1"/>
    <col min="8971" max="8971" width="12.5" style="2" customWidth="1"/>
    <col min="8972" max="8972" width="12.375" style="2" customWidth="1"/>
    <col min="8973" max="8974" width="11.125" style="2" customWidth="1"/>
    <col min="8975" max="8977" width="12.875" style="2" customWidth="1"/>
    <col min="8978" max="8978" width="31.75" style="2" customWidth="1"/>
    <col min="8979" max="9217" width="9" style="2"/>
    <col min="9218" max="9218" width="33.875" style="2" customWidth="1"/>
    <col min="9219" max="9221" width="11.875" style="2" customWidth="1"/>
    <col min="9222" max="9223" width="11.125" style="2" customWidth="1"/>
    <col min="9224" max="9224" width="11.875" style="2" bestFit="1" customWidth="1"/>
    <col min="9225" max="9226" width="11.125" style="2" customWidth="1"/>
    <col min="9227" max="9227" width="12.5" style="2" customWidth="1"/>
    <col min="9228" max="9228" width="12.375" style="2" customWidth="1"/>
    <col min="9229" max="9230" width="11.125" style="2" customWidth="1"/>
    <col min="9231" max="9233" width="12.875" style="2" customWidth="1"/>
    <col min="9234" max="9234" width="31.75" style="2" customWidth="1"/>
    <col min="9235" max="9473" width="9" style="2"/>
    <col min="9474" max="9474" width="33.875" style="2" customWidth="1"/>
    <col min="9475" max="9477" width="11.875" style="2" customWidth="1"/>
    <col min="9478" max="9479" width="11.125" style="2" customWidth="1"/>
    <col min="9480" max="9480" width="11.875" style="2" bestFit="1" customWidth="1"/>
    <col min="9481" max="9482" width="11.125" style="2" customWidth="1"/>
    <col min="9483" max="9483" width="12.5" style="2" customWidth="1"/>
    <col min="9484" max="9484" width="12.375" style="2" customWidth="1"/>
    <col min="9485" max="9486" width="11.125" style="2" customWidth="1"/>
    <col min="9487" max="9489" width="12.875" style="2" customWidth="1"/>
    <col min="9490" max="9490" width="31.75" style="2" customWidth="1"/>
    <col min="9491" max="9729" width="9" style="2"/>
    <col min="9730" max="9730" width="33.875" style="2" customWidth="1"/>
    <col min="9731" max="9733" width="11.875" style="2" customWidth="1"/>
    <col min="9734" max="9735" width="11.125" style="2" customWidth="1"/>
    <col min="9736" max="9736" width="11.875" style="2" bestFit="1" customWidth="1"/>
    <col min="9737" max="9738" width="11.125" style="2" customWidth="1"/>
    <col min="9739" max="9739" width="12.5" style="2" customWidth="1"/>
    <col min="9740" max="9740" width="12.375" style="2" customWidth="1"/>
    <col min="9741" max="9742" width="11.125" style="2" customWidth="1"/>
    <col min="9743" max="9745" width="12.875" style="2" customWidth="1"/>
    <col min="9746" max="9746" width="31.75" style="2" customWidth="1"/>
    <col min="9747" max="9985" width="9" style="2"/>
    <col min="9986" max="9986" width="33.875" style="2" customWidth="1"/>
    <col min="9987" max="9989" width="11.875" style="2" customWidth="1"/>
    <col min="9990" max="9991" width="11.125" style="2" customWidth="1"/>
    <col min="9992" max="9992" width="11.875" style="2" bestFit="1" customWidth="1"/>
    <col min="9993" max="9994" width="11.125" style="2" customWidth="1"/>
    <col min="9995" max="9995" width="12.5" style="2" customWidth="1"/>
    <col min="9996" max="9996" width="12.375" style="2" customWidth="1"/>
    <col min="9997" max="9998" width="11.125" style="2" customWidth="1"/>
    <col min="9999" max="10001" width="12.875" style="2" customWidth="1"/>
    <col min="10002" max="10002" width="31.75" style="2" customWidth="1"/>
    <col min="10003" max="10241" width="9" style="2"/>
    <col min="10242" max="10242" width="33.875" style="2" customWidth="1"/>
    <col min="10243" max="10245" width="11.875" style="2" customWidth="1"/>
    <col min="10246" max="10247" width="11.125" style="2" customWidth="1"/>
    <col min="10248" max="10248" width="11.875" style="2" bestFit="1" customWidth="1"/>
    <col min="10249" max="10250" width="11.125" style="2" customWidth="1"/>
    <col min="10251" max="10251" width="12.5" style="2" customWidth="1"/>
    <col min="10252" max="10252" width="12.375" style="2" customWidth="1"/>
    <col min="10253" max="10254" width="11.125" style="2" customWidth="1"/>
    <col min="10255" max="10257" width="12.875" style="2" customWidth="1"/>
    <col min="10258" max="10258" width="31.75" style="2" customWidth="1"/>
    <col min="10259" max="10497" width="9" style="2"/>
    <col min="10498" max="10498" width="33.875" style="2" customWidth="1"/>
    <col min="10499" max="10501" width="11.875" style="2" customWidth="1"/>
    <col min="10502" max="10503" width="11.125" style="2" customWidth="1"/>
    <col min="10504" max="10504" width="11.875" style="2" bestFit="1" customWidth="1"/>
    <col min="10505" max="10506" width="11.125" style="2" customWidth="1"/>
    <col min="10507" max="10507" width="12.5" style="2" customWidth="1"/>
    <col min="10508" max="10508" width="12.375" style="2" customWidth="1"/>
    <col min="10509" max="10510" width="11.125" style="2" customWidth="1"/>
    <col min="10511" max="10513" width="12.875" style="2" customWidth="1"/>
    <col min="10514" max="10514" width="31.75" style="2" customWidth="1"/>
    <col min="10515" max="10753" width="9" style="2"/>
    <col min="10754" max="10754" width="33.875" style="2" customWidth="1"/>
    <col min="10755" max="10757" width="11.875" style="2" customWidth="1"/>
    <col min="10758" max="10759" width="11.125" style="2" customWidth="1"/>
    <col min="10760" max="10760" width="11.875" style="2" bestFit="1" customWidth="1"/>
    <col min="10761" max="10762" width="11.125" style="2" customWidth="1"/>
    <col min="10763" max="10763" width="12.5" style="2" customWidth="1"/>
    <col min="10764" max="10764" width="12.375" style="2" customWidth="1"/>
    <col min="10765" max="10766" width="11.125" style="2" customWidth="1"/>
    <col min="10767" max="10769" width="12.875" style="2" customWidth="1"/>
    <col min="10770" max="10770" width="31.75" style="2" customWidth="1"/>
    <col min="10771" max="11009" width="9" style="2"/>
    <col min="11010" max="11010" width="33.875" style="2" customWidth="1"/>
    <col min="11011" max="11013" width="11.875" style="2" customWidth="1"/>
    <col min="11014" max="11015" width="11.125" style="2" customWidth="1"/>
    <col min="11016" max="11016" width="11.875" style="2" bestFit="1" customWidth="1"/>
    <col min="11017" max="11018" width="11.125" style="2" customWidth="1"/>
    <col min="11019" max="11019" width="12.5" style="2" customWidth="1"/>
    <col min="11020" max="11020" width="12.375" style="2" customWidth="1"/>
    <col min="11021" max="11022" width="11.125" style="2" customWidth="1"/>
    <col min="11023" max="11025" width="12.875" style="2" customWidth="1"/>
    <col min="11026" max="11026" width="31.75" style="2" customWidth="1"/>
    <col min="11027" max="11265" width="9" style="2"/>
    <col min="11266" max="11266" width="33.875" style="2" customWidth="1"/>
    <col min="11267" max="11269" width="11.875" style="2" customWidth="1"/>
    <col min="11270" max="11271" width="11.125" style="2" customWidth="1"/>
    <col min="11272" max="11272" width="11.875" style="2" bestFit="1" customWidth="1"/>
    <col min="11273" max="11274" width="11.125" style="2" customWidth="1"/>
    <col min="11275" max="11275" width="12.5" style="2" customWidth="1"/>
    <col min="11276" max="11276" width="12.375" style="2" customWidth="1"/>
    <col min="11277" max="11278" width="11.125" style="2" customWidth="1"/>
    <col min="11279" max="11281" width="12.875" style="2" customWidth="1"/>
    <col min="11282" max="11282" width="31.75" style="2" customWidth="1"/>
    <col min="11283" max="11521" width="9" style="2"/>
    <col min="11522" max="11522" width="33.875" style="2" customWidth="1"/>
    <col min="11523" max="11525" width="11.875" style="2" customWidth="1"/>
    <col min="11526" max="11527" width="11.125" style="2" customWidth="1"/>
    <col min="11528" max="11528" width="11.875" style="2" bestFit="1" customWidth="1"/>
    <col min="11529" max="11530" width="11.125" style="2" customWidth="1"/>
    <col min="11531" max="11531" width="12.5" style="2" customWidth="1"/>
    <col min="11532" max="11532" width="12.375" style="2" customWidth="1"/>
    <col min="11533" max="11534" width="11.125" style="2" customWidth="1"/>
    <col min="11535" max="11537" width="12.875" style="2" customWidth="1"/>
    <col min="11538" max="11538" width="31.75" style="2" customWidth="1"/>
    <col min="11539" max="11777" width="9" style="2"/>
    <col min="11778" max="11778" width="33.875" style="2" customWidth="1"/>
    <col min="11779" max="11781" width="11.875" style="2" customWidth="1"/>
    <col min="11782" max="11783" width="11.125" style="2" customWidth="1"/>
    <col min="11784" max="11784" width="11.875" style="2" bestFit="1" customWidth="1"/>
    <col min="11785" max="11786" width="11.125" style="2" customWidth="1"/>
    <col min="11787" max="11787" width="12.5" style="2" customWidth="1"/>
    <col min="11788" max="11788" width="12.375" style="2" customWidth="1"/>
    <col min="11789" max="11790" width="11.125" style="2" customWidth="1"/>
    <col min="11791" max="11793" width="12.875" style="2" customWidth="1"/>
    <col min="11794" max="11794" width="31.75" style="2" customWidth="1"/>
    <col min="11795" max="12033" width="9" style="2"/>
    <col min="12034" max="12034" width="33.875" style="2" customWidth="1"/>
    <col min="12035" max="12037" width="11.875" style="2" customWidth="1"/>
    <col min="12038" max="12039" width="11.125" style="2" customWidth="1"/>
    <col min="12040" max="12040" width="11.875" style="2" bestFit="1" customWidth="1"/>
    <col min="12041" max="12042" width="11.125" style="2" customWidth="1"/>
    <col min="12043" max="12043" width="12.5" style="2" customWidth="1"/>
    <col min="12044" max="12044" width="12.375" style="2" customWidth="1"/>
    <col min="12045" max="12046" width="11.125" style="2" customWidth="1"/>
    <col min="12047" max="12049" width="12.875" style="2" customWidth="1"/>
    <col min="12050" max="12050" width="31.75" style="2" customWidth="1"/>
    <col min="12051" max="12289" width="9" style="2"/>
    <col min="12290" max="12290" width="33.875" style="2" customWidth="1"/>
    <col min="12291" max="12293" width="11.875" style="2" customWidth="1"/>
    <col min="12294" max="12295" width="11.125" style="2" customWidth="1"/>
    <col min="12296" max="12296" width="11.875" style="2" bestFit="1" customWidth="1"/>
    <col min="12297" max="12298" width="11.125" style="2" customWidth="1"/>
    <col min="12299" max="12299" width="12.5" style="2" customWidth="1"/>
    <col min="12300" max="12300" width="12.375" style="2" customWidth="1"/>
    <col min="12301" max="12302" width="11.125" style="2" customWidth="1"/>
    <col min="12303" max="12305" width="12.875" style="2" customWidth="1"/>
    <col min="12306" max="12306" width="31.75" style="2" customWidth="1"/>
    <col min="12307" max="12545" width="9" style="2"/>
    <col min="12546" max="12546" width="33.875" style="2" customWidth="1"/>
    <col min="12547" max="12549" width="11.875" style="2" customWidth="1"/>
    <col min="12550" max="12551" width="11.125" style="2" customWidth="1"/>
    <col min="12552" max="12552" width="11.875" style="2" bestFit="1" customWidth="1"/>
    <col min="12553" max="12554" width="11.125" style="2" customWidth="1"/>
    <col min="12555" max="12555" width="12.5" style="2" customWidth="1"/>
    <col min="12556" max="12556" width="12.375" style="2" customWidth="1"/>
    <col min="12557" max="12558" width="11.125" style="2" customWidth="1"/>
    <col min="12559" max="12561" width="12.875" style="2" customWidth="1"/>
    <col min="12562" max="12562" width="31.75" style="2" customWidth="1"/>
    <col min="12563" max="12801" width="9" style="2"/>
    <col min="12802" max="12802" width="33.875" style="2" customWidth="1"/>
    <col min="12803" max="12805" width="11.875" style="2" customWidth="1"/>
    <col min="12806" max="12807" width="11.125" style="2" customWidth="1"/>
    <col min="12808" max="12808" width="11.875" style="2" bestFit="1" customWidth="1"/>
    <col min="12809" max="12810" width="11.125" style="2" customWidth="1"/>
    <col min="12811" max="12811" width="12.5" style="2" customWidth="1"/>
    <col min="12812" max="12812" width="12.375" style="2" customWidth="1"/>
    <col min="12813" max="12814" width="11.125" style="2" customWidth="1"/>
    <col min="12815" max="12817" width="12.875" style="2" customWidth="1"/>
    <col min="12818" max="12818" width="31.75" style="2" customWidth="1"/>
    <col min="12819" max="13057" width="9" style="2"/>
    <col min="13058" max="13058" width="33.875" style="2" customWidth="1"/>
    <col min="13059" max="13061" width="11.875" style="2" customWidth="1"/>
    <col min="13062" max="13063" width="11.125" style="2" customWidth="1"/>
    <col min="13064" max="13064" width="11.875" style="2" bestFit="1" customWidth="1"/>
    <col min="13065" max="13066" width="11.125" style="2" customWidth="1"/>
    <col min="13067" max="13067" width="12.5" style="2" customWidth="1"/>
    <col min="13068" max="13068" width="12.375" style="2" customWidth="1"/>
    <col min="13069" max="13070" width="11.125" style="2" customWidth="1"/>
    <col min="13071" max="13073" width="12.875" style="2" customWidth="1"/>
    <col min="13074" max="13074" width="31.75" style="2" customWidth="1"/>
    <col min="13075" max="13313" width="9" style="2"/>
    <col min="13314" max="13314" width="33.875" style="2" customWidth="1"/>
    <col min="13315" max="13317" width="11.875" style="2" customWidth="1"/>
    <col min="13318" max="13319" width="11.125" style="2" customWidth="1"/>
    <col min="13320" max="13320" width="11.875" style="2" bestFit="1" customWidth="1"/>
    <col min="13321" max="13322" width="11.125" style="2" customWidth="1"/>
    <col min="13323" max="13323" width="12.5" style="2" customWidth="1"/>
    <col min="13324" max="13324" width="12.375" style="2" customWidth="1"/>
    <col min="13325" max="13326" width="11.125" style="2" customWidth="1"/>
    <col min="13327" max="13329" width="12.875" style="2" customWidth="1"/>
    <col min="13330" max="13330" width="31.75" style="2" customWidth="1"/>
    <col min="13331" max="13569" width="9" style="2"/>
    <col min="13570" max="13570" width="33.875" style="2" customWidth="1"/>
    <col min="13571" max="13573" width="11.875" style="2" customWidth="1"/>
    <col min="13574" max="13575" width="11.125" style="2" customWidth="1"/>
    <col min="13576" max="13576" width="11.875" style="2" bestFit="1" customWidth="1"/>
    <col min="13577" max="13578" width="11.125" style="2" customWidth="1"/>
    <col min="13579" max="13579" width="12.5" style="2" customWidth="1"/>
    <col min="13580" max="13580" width="12.375" style="2" customWidth="1"/>
    <col min="13581" max="13582" width="11.125" style="2" customWidth="1"/>
    <col min="13583" max="13585" width="12.875" style="2" customWidth="1"/>
    <col min="13586" max="13586" width="31.75" style="2" customWidth="1"/>
    <col min="13587" max="13825" width="9" style="2"/>
    <col min="13826" max="13826" width="33.875" style="2" customWidth="1"/>
    <col min="13827" max="13829" width="11.875" style="2" customWidth="1"/>
    <col min="13830" max="13831" width="11.125" style="2" customWidth="1"/>
    <col min="13832" max="13832" width="11.875" style="2" bestFit="1" customWidth="1"/>
    <col min="13833" max="13834" width="11.125" style="2" customWidth="1"/>
    <col min="13835" max="13835" width="12.5" style="2" customWidth="1"/>
    <col min="13836" max="13836" width="12.375" style="2" customWidth="1"/>
    <col min="13837" max="13838" width="11.125" style="2" customWidth="1"/>
    <col min="13839" max="13841" width="12.875" style="2" customWidth="1"/>
    <col min="13842" max="13842" width="31.75" style="2" customWidth="1"/>
    <col min="13843" max="14081" width="9" style="2"/>
    <col min="14082" max="14082" width="33.875" style="2" customWidth="1"/>
    <col min="14083" max="14085" width="11.875" style="2" customWidth="1"/>
    <col min="14086" max="14087" width="11.125" style="2" customWidth="1"/>
    <col min="14088" max="14088" width="11.875" style="2" bestFit="1" customWidth="1"/>
    <col min="14089" max="14090" width="11.125" style="2" customWidth="1"/>
    <col min="14091" max="14091" width="12.5" style="2" customWidth="1"/>
    <col min="14092" max="14092" width="12.375" style="2" customWidth="1"/>
    <col min="14093" max="14094" width="11.125" style="2" customWidth="1"/>
    <col min="14095" max="14097" width="12.875" style="2" customWidth="1"/>
    <col min="14098" max="14098" width="31.75" style="2" customWidth="1"/>
    <col min="14099" max="14337" width="9" style="2"/>
    <col min="14338" max="14338" width="33.875" style="2" customWidth="1"/>
    <col min="14339" max="14341" width="11.875" style="2" customWidth="1"/>
    <col min="14342" max="14343" width="11.125" style="2" customWidth="1"/>
    <col min="14344" max="14344" width="11.875" style="2" bestFit="1" customWidth="1"/>
    <col min="14345" max="14346" width="11.125" style="2" customWidth="1"/>
    <col min="14347" max="14347" width="12.5" style="2" customWidth="1"/>
    <col min="14348" max="14348" width="12.375" style="2" customWidth="1"/>
    <col min="14349" max="14350" width="11.125" style="2" customWidth="1"/>
    <col min="14351" max="14353" width="12.875" style="2" customWidth="1"/>
    <col min="14354" max="14354" width="31.75" style="2" customWidth="1"/>
    <col min="14355" max="14593" width="9" style="2"/>
    <col min="14594" max="14594" width="33.875" style="2" customWidth="1"/>
    <col min="14595" max="14597" width="11.875" style="2" customWidth="1"/>
    <col min="14598" max="14599" width="11.125" style="2" customWidth="1"/>
    <col min="14600" max="14600" width="11.875" style="2" bestFit="1" customWidth="1"/>
    <col min="14601" max="14602" width="11.125" style="2" customWidth="1"/>
    <col min="14603" max="14603" width="12.5" style="2" customWidth="1"/>
    <col min="14604" max="14604" width="12.375" style="2" customWidth="1"/>
    <col min="14605" max="14606" width="11.125" style="2" customWidth="1"/>
    <col min="14607" max="14609" width="12.875" style="2" customWidth="1"/>
    <col min="14610" max="14610" width="31.75" style="2" customWidth="1"/>
    <col min="14611" max="14849" width="9" style="2"/>
    <col min="14850" max="14850" width="33.875" style="2" customWidth="1"/>
    <col min="14851" max="14853" width="11.875" style="2" customWidth="1"/>
    <col min="14854" max="14855" width="11.125" style="2" customWidth="1"/>
    <col min="14856" max="14856" width="11.875" style="2" bestFit="1" customWidth="1"/>
    <col min="14857" max="14858" width="11.125" style="2" customWidth="1"/>
    <col min="14859" max="14859" width="12.5" style="2" customWidth="1"/>
    <col min="14860" max="14860" width="12.375" style="2" customWidth="1"/>
    <col min="14861" max="14862" width="11.125" style="2" customWidth="1"/>
    <col min="14863" max="14865" width="12.875" style="2" customWidth="1"/>
    <col min="14866" max="14866" width="31.75" style="2" customWidth="1"/>
    <col min="14867" max="15105" width="9" style="2"/>
    <col min="15106" max="15106" width="33.875" style="2" customWidth="1"/>
    <col min="15107" max="15109" width="11.875" style="2" customWidth="1"/>
    <col min="15110" max="15111" width="11.125" style="2" customWidth="1"/>
    <col min="15112" max="15112" width="11.875" style="2" bestFit="1" customWidth="1"/>
    <col min="15113" max="15114" width="11.125" style="2" customWidth="1"/>
    <col min="15115" max="15115" width="12.5" style="2" customWidth="1"/>
    <col min="15116" max="15116" width="12.375" style="2" customWidth="1"/>
    <col min="15117" max="15118" width="11.125" style="2" customWidth="1"/>
    <col min="15119" max="15121" width="12.875" style="2" customWidth="1"/>
    <col min="15122" max="15122" width="31.75" style="2" customWidth="1"/>
    <col min="15123" max="15361" width="9" style="2"/>
    <col min="15362" max="15362" width="33.875" style="2" customWidth="1"/>
    <col min="15363" max="15365" width="11.875" style="2" customWidth="1"/>
    <col min="15366" max="15367" width="11.125" style="2" customWidth="1"/>
    <col min="15368" max="15368" width="11.875" style="2" bestFit="1" customWidth="1"/>
    <col min="15369" max="15370" width="11.125" style="2" customWidth="1"/>
    <col min="15371" max="15371" width="12.5" style="2" customWidth="1"/>
    <col min="15372" max="15372" width="12.375" style="2" customWidth="1"/>
    <col min="15373" max="15374" width="11.125" style="2" customWidth="1"/>
    <col min="15375" max="15377" width="12.875" style="2" customWidth="1"/>
    <col min="15378" max="15378" width="31.75" style="2" customWidth="1"/>
    <col min="15379" max="15617" width="9" style="2"/>
    <col min="15618" max="15618" width="33.875" style="2" customWidth="1"/>
    <col min="15619" max="15621" width="11.875" style="2" customWidth="1"/>
    <col min="15622" max="15623" width="11.125" style="2" customWidth="1"/>
    <col min="15624" max="15624" width="11.875" style="2" bestFit="1" customWidth="1"/>
    <col min="15625" max="15626" width="11.125" style="2" customWidth="1"/>
    <col min="15627" max="15627" width="12.5" style="2" customWidth="1"/>
    <col min="15628" max="15628" width="12.375" style="2" customWidth="1"/>
    <col min="15629" max="15630" width="11.125" style="2" customWidth="1"/>
    <col min="15631" max="15633" width="12.875" style="2" customWidth="1"/>
    <col min="15634" max="15634" width="31.75" style="2" customWidth="1"/>
    <col min="15635" max="15873" width="9" style="2"/>
    <col min="15874" max="15874" width="33.875" style="2" customWidth="1"/>
    <col min="15875" max="15877" width="11.875" style="2" customWidth="1"/>
    <col min="15878" max="15879" width="11.125" style="2" customWidth="1"/>
    <col min="15880" max="15880" width="11.875" style="2" bestFit="1" customWidth="1"/>
    <col min="15881" max="15882" width="11.125" style="2" customWidth="1"/>
    <col min="15883" max="15883" width="12.5" style="2" customWidth="1"/>
    <col min="15884" max="15884" width="12.375" style="2" customWidth="1"/>
    <col min="15885" max="15886" width="11.125" style="2" customWidth="1"/>
    <col min="15887" max="15889" width="12.875" style="2" customWidth="1"/>
    <col min="15890" max="15890" width="31.75" style="2" customWidth="1"/>
    <col min="15891" max="16129" width="9" style="2"/>
    <col min="16130" max="16130" width="33.875" style="2" customWidth="1"/>
    <col min="16131" max="16133" width="11.875" style="2" customWidth="1"/>
    <col min="16134" max="16135" width="11.125" style="2" customWidth="1"/>
    <col min="16136" max="16136" width="11.875" style="2" bestFit="1" customWidth="1"/>
    <col min="16137" max="16138" width="11.125" style="2" customWidth="1"/>
    <col min="16139" max="16139" width="12.5" style="2" customWidth="1"/>
    <col min="16140" max="16140" width="12.375" style="2" customWidth="1"/>
    <col min="16141" max="16142" width="11.125" style="2" customWidth="1"/>
    <col min="16143" max="16145" width="12.875" style="2" customWidth="1"/>
    <col min="16146" max="16146" width="31.75" style="2" customWidth="1"/>
    <col min="16147" max="16384" width="9" style="2"/>
  </cols>
  <sheetData>
    <row r="1" spans="1:18" s="1" customFormat="1" ht="30" customHeight="1">
      <c r="A1" s="21" t="s">
        <v>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30" customHeight="1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s="5" customFormat="1" ht="2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 t="s">
        <v>0</v>
      </c>
    </row>
    <row r="4" spans="1:18" s="5" customFormat="1" ht="21" customHeight="1">
      <c r="A4" s="36" t="s">
        <v>2</v>
      </c>
      <c r="B4" s="36"/>
      <c r="C4" s="6" t="s">
        <v>1</v>
      </c>
      <c r="D4" s="7" t="s">
        <v>6</v>
      </c>
      <c r="E4" s="6" t="s">
        <v>12</v>
      </c>
      <c r="F4" s="6" t="s">
        <v>13</v>
      </c>
      <c r="G4" s="6" t="s">
        <v>14</v>
      </c>
      <c r="H4" s="6" t="s">
        <v>71</v>
      </c>
      <c r="I4" s="6" t="s">
        <v>15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33" t="s">
        <v>20</v>
      </c>
      <c r="P4" s="33"/>
      <c r="Q4" s="6" t="s">
        <v>21</v>
      </c>
      <c r="R4" s="31" t="s">
        <v>3</v>
      </c>
    </row>
    <row r="5" spans="1:18" s="5" customFormat="1" ht="21" customHeight="1">
      <c r="A5" s="37"/>
      <c r="B5" s="37"/>
      <c r="C5" s="8" t="s">
        <v>7</v>
      </c>
      <c r="D5" s="9" t="s">
        <v>8</v>
      </c>
      <c r="E5" s="8" t="s">
        <v>22</v>
      </c>
      <c r="F5" s="8" t="s">
        <v>23</v>
      </c>
      <c r="G5" s="8" t="s">
        <v>24</v>
      </c>
      <c r="H5" s="8" t="s">
        <v>72</v>
      </c>
      <c r="I5" s="8" t="s">
        <v>26</v>
      </c>
      <c r="J5" s="8" t="s">
        <v>26</v>
      </c>
      <c r="K5" s="8" t="s">
        <v>27</v>
      </c>
      <c r="L5" s="8" t="s">
        <v>28</v>
      </c>
      <c r="M5" s="8" t="s">
        <v>29</v>
      </c>
      <c r="N5" s="8" t="s">
        <v>30</v>
      </c>
      <c r="O5" s="34" t="s">
        <v>31</v>
      </c>
      <c r="P5" s="34"/>
      <c r="Q5" s="8" t="s">
        <v>32</v>
      </c>
      <c r="R5" s="28"/>
    </row>
    <row r="6" spans="1:18" s="5" customFormat="1" ht="21" customHeight="1">
      <c r="A6" s="37"/>
      <c r="B6" s="37"/>
      <c r="C6" s="8" t="s">
        <v>9</v>
      </c>
      <c r="E6" s="8" t="s">
        <v>33</v>
      </c>
      <c r="F6" s="9"/>
      <c r="G6" s="9"/>
      <c r="H6" s="8" t="s">
        <v>25</v>
      </c>
      <c r="I6" s="8" t="s">
        <v>34</v>
      </c>
      <c r="J6" s="8" t="s">
        <v>35</v>
      </c>
      <c r="K6" s="8" t="s">
        <v>28</v>
      </c>
      <c r="L6" s="8" t="s">
        <v>36</v>
      </c>
      <c r="M6" s="9"/>
      <c r="N6" s="8" t="s">
        <v>37</v>
      </c>
      <c r="O6" s="10">
        <v>238871</v>
      </c>
      <c r="P6" s="10">
        <v>239235</v>
      </c>
      <c r="Q6" s="8" t="s">
        <v>38</v>
      </c>
      <c r="R6" s="28"/>
    </row>
    <row r="7" spans="1:18" s="5" customFormat="1" ht="21" customHeight="1">
      <c r="A7" s="37"/>
      <c r="B7" s="37"/>
      <c r="C7" s="8" t="s">
        <v>11</v>
      </c>
      <c r="E7" s="8" t="s">
        <v>39</v>
      </c>
      <c r="F7" s="11"/>
      <c r="G7" s="9"/>
      <c r="H7" s="9"/>
      <c r="I7" s="8" t="s">
        <v>40</v>
      </c>
      <c r="J7" s="8" t="s">
        <v>41</v>
      </c>
      <c r="K7" s="8" t="s">
        <v>36</v>
      </c>
      <c r="L7" s="8" t="s">
        <v>42</v>
      </c>
      <c r="M7" s="9"/>
      <c r="N7" s="11"/>
      <c r="O7" s="9" t="s">
        <v>43</v>
      </c>
      <c r="P7" s="9" t="s">
        <v>44</v>
      </c>
      <c r="Q7" s="8" t="s">
        <v>45</v>
      </c>
      <c r="R7" s="28"/>
    </row>
    <row r="8" spans="1:18" s="5" customFormat="1" ht="21" customHeight="1">
      <c r="A8" s="37"/>
      <c r="B8" s="37"/>
      <c r="C8" s="20" t="s">
        <v>4</v>
      </c>
      <c r="E8" s="8" t="s">
        <v>46</v>
      </c>
      <c r="F8" s="9"/>
      <c r="G8" s="9"/>
      <c r="H8" s="9"/>
      <c r="I8" s="8" t="s">
        <v>47</v>
      </c>
      <c r="J8" s="8" t="s">
        <v>48</v>
      </c>
      <c r="K8" s="8" t="s">
        <v>42</v>
      </c>
      <c r="L8" s="8" t="s">
        <v>49</v>
      </c>
      <c r="M8" s="9"/>
      <c r="N8" s="11"/>
      <c r="O8" s="11"/>
      <c r="P8" s="11"/>
      <c r="Q8" s="8" t="s">
        <v>50</v>
      </c>
      <c r="R8" s="28"/>
    </row>
    <row r="9" spans="1:18" s="5" customFormat="1" ht="21" customHeight="1">
      <c r="A9" s="37"/>
      <c r="B9" s="37"/>
      <c r="C9" s="11"/>
      <c r="E9" s="8" t="s">
        <v>51</v>
      </c>
      <c r="F9" s="9"/>
      <c r="G9" s="9"/>
      <c r="H9" s="9"/>
      <c r="I9" s="8" t="s">
        <v>52</v>
      </c>
      <c r="J9" s="22" t="s">
        <v>53</v>
      </c>
      <c r="K9" s="8" t="s">
        <v>53</v>
      </c>
      <c r="L9" s="8" t="s">
        <v>54</v>
      </c>
      <c r="M9" s="9"/>
      <c r="N9" s="11"/>
      <c r="O9" s="11"/>
      <c r="P9" s="11"/>
      <c r="Q9" s="22" t="s">
        <v>83</v>
      </c>
      <c r="R9" s="28"/>
    </row>
    <row r="10" spans="1:18" s="5" customFormat="1" ht="21" customHeight="1">
      <c r="A10" s="37"/>
      <c r="B10" s="37"/>
      <c r="C10" s="11"/>
      <c r="E10" s="8" t="s">
        <v>52</v>
      </c>
      <c r="F10" s="9"/>
      <c r="G10" s="9"/>
      <c r="H10" s="9"/>
      <c r="I10" s="9"/>
      <c r="J10" s="22" t="s">
        <v>84</v>
      </c>
      <c r="K10" s="8" t="s">
        <v>55</v>
      </c>
      <c r="L10" s="22" t="s">
        <v>82</v>
      </c>
      <c r="M10" s="9"/>
      <c r="N10" s="11"/>
      <c r="O10" s="11"/>
      <c r="P10" s="11"/>
      <c r="Q10" s="8" t="s">
        <v>56</v>
      </c>
      <c r="R10" s="28"/>
    </row>
    <row r="11" spans="1:18" s="5" customFormat="1" ht="21" customHeight="1">
      <c r="A11" s="37"/>
      <c r="B11" s="37"/>
      <c r="C11" s="11"/>
      <c r="E11" s="9"/>
      <c r="F11" s="9"/>
      <c r="G11" s="9"/>
      <c r="H11" s="9"/>
      <c r="I11" s="9"/>
      <c r="J11" s="8" t="s">
        <v>57</v>
      </c>
      <c r="K11" s="8" t="s">
        <v>58</v>
      </c>
      <c r="L11" s="8" t="s">
        <v>59</v>
      </c>
      <c r="M11" s="9"/>
      <c r="N11" s="11"/>
      <c r="O11" s="11"/>
      <c r="P11" s="11"/>
      <c r="Q11" s="8" t="s">
        <v>60</v>
      </c>
      <c r="R11" s="28"/>
    </row>
    <row r="12" spans="1:18" s="5" customFormat="1" ht="21" customHeight="1">
      <c r="A12" s="37"/>
      <c r="B12" s="37"/>
      <c r="C12" s="11"/>
      <c r="E12" s="9"/>
      <c r="F12" s="9"/>
      <c r="G12" s="9"/>
      <c r="H12" s="9"/>
      <c r="I12" s="9"/>
      <c r="J12" s="8" t="s">
        <v>61</v>
      </c>
      <c r="K12" s="8" t="s">
        <v>54</v>
      </c>
      <c r="L12" s="8" t="s">
        <v>62</v>
      </c>
      <c r="M12" s="9"/>
      <c r="N12" s="11"/>
      <c r="O12" s="11"/>
      <c r="P12" s="11"/>
      <c r="Q12" s="8"/>
      <c r="R12" s="28"/>
    </row>
    <row r="13" spans="1:18" s="5" customFormat="1" ht="21" customHeight="1">
      <c r="A13" s="38"/>
      <c r="B13" s="38"/>
      <c r="C13" s="12"/>
      <c r="D13" s="3"/>
      <c r="E13" s="3"/>
      <c r="F13" s="13" t="s">
        <v>5</v>
      </c>
      <c r="G13" s="13"/>
      <c r="H13" s="13"/>
      <c r="I13" s="3"/>
      <c r="J13" s="3"/>
      <c r="K13" s="14" t="s">
        <v>63</v>
      </c>
      <c r="L13" s="3"/>
      <c r="M13" s="13"/>
      <c r="N13" s="12"/>
      <c r="O13" s="12"/>
      <c r="P13" s="12"/>
      <c r="Q13" s="14"/>
      <c r="R13" s="32"/>
    </row>
    <row r="14" spans="1:18" s="5" customFormat="1" ht="21" customHeight="1">
      <c r="A14" s="30" t="s">
        <v>6</v>
      </c>
      <c r="B14" s="30"/>
      <c r="C14" s="23">
        <f>C15+C16+C17+C18+C19+C20</f>
        <v>16100</v>
      </c>
      <c r="D14" s="25">
        <f>E14+F14+G14+H14+I14+J14+K14+L14+M14+N14</f>
        <v>36373243.699999996</v>
      </c>
      <c r="E14" s="25">
        <f t="shared" ref="E14:K14" si="0">E15+E16+E17+E18+E19+E20</f>
        <v>32302085.5</v>
      </c>
      <c r="F14" s="25">
        <f t="shared" si="0"/>
        <v>810331.3</v>
      </c>
      <c r="G14" s="25">
        <f t="shared" si="0"/>
        <v>126314.8</v>
      </c>
      <c r="H14" s="25">
        <f t="shared" si="0"/>
        <v>495523.60000000003</v>
      </c>
      <c r="I14" s="25">
        <f t="shared" si="0"/>
        <v>24172</v>
      </c>
      <c r="J14" s="25">
        <f t="shared" si="0"/>
        <v>23919.800000000003</v>
      </c>
      <c r="K14" s="25">
        <f t="shared" si="0"/>
        <v>181502.7</v>
      </c>
      <c r="L14" s="25">
        <f>L15+L16+L17+L18+L19</f>
        <v>37091.800000000003</v>
      </c>
      <c r="M14" s="25">
        <f>M15+M16+M17+M18+M19+M20</f>
        <v>767489.29999999993</v>
      </c>
      <c r="N14" s="25">
        <f>N15+N16+N17+N18+N19+N20</f>
        <v>1604812.8999999997</v>
      </c>
      <c r="O14" s="25">
        <f>O15+O16+O17+O18+O19+O20</f>
        <v>4325428.2</v>
      </c>
      <c r="P14" s="25">
        <f>P15+P16+P17+P18+P19+P20</f>
        <v>4204433.7</v>
      </c>
      <c r="Q14" s="25">
        <f>P14-O14</f>
        <v>-120994.5</v>
      </c>
      <c r="R14" s="27" t="s">
        <v>8</v>
      </c>
    </row>
    <row r="15" spans="1:18" s="5" customFormat="1" ht="21" customHeight="1">
      <c r="A15" s="29" t="s">
        <v>64</v>
      </c>
      <c r="B15" s="29"/>
      <c r="C15" s="24">
        <v>15874</v>
      </c>
      <c r="D15" s="26">
        <f t="shared" ref="D15:D19" si="1">E15+F15+G15+H15+I15+J15+K15+L15+M15+N15</f>
        <v>27145287.099999998</v>
      </c>
      <c r="E15" s="26">
        <v>24323637.199999999</v>
      </c>
      <c r="F15" s="26">
        <v>579557.4</v>
      </c>
      <c r="G15" s="26">
        <v>82864.399999999994</v>
      </c>
      <c r="H15" s="26">
        <v>391796.9</v>
      </c>
      <c r="I15" s="26">
        <v>19753.099999999999</v>
      </c>
      <c r="J15" s="26">
        <v>9877.6</v>
      </c>
      <c r="K15" s="26">
        <v>102756.8</v>
      </c>
      <c r="L15" s="26">
        <v>14161.3</v>
      </c>
      <c r="M15" s="26">
        <v>672598.5</v>
      </c>
      <c r="N15" s="26">
        <v>948283.9</v>
      </c>
      <c r="O15" s="26">
        <v>2690895.9</v>
      </c>
      <c r="P15" s="26">
        <v>2625175.4</v>
      </c>
      <c r="Q15" s="26">
        <f>P15-O15</f>
        <v>-65720.5</v>
      </c>
      <c r="R15" s="8" t="s">
        <v>75</v>
      </c>
    </row>
    <row r="16" spans="1:18" s="5" customFormat="1" ht="21" customHeight="1">
      <c r="A16" s="29" t="s">
        <v>65</v>
      </c>
      <c r="B16" s="29"/>
      <c r="C16" s="24">
        <v>118</v>
      </c>
      <c r="D16" s="26">
        <f t="shared" si="1"/>
        <v>2328227.4000000004</v>
      </c>
      <c r="E16" s="26">
        <v>2129971.4</v>
      </c>
      <c r="F16" s="26">
        <v>38311.300000000003</v>
      </c>
      <c r="G16" s="26">
        <v>9936.6</v>
      </c>
      <c r="H16" s="26">
        <v>49990.8</v>
      </c>
      <c r="I16" s="26">
        <v>868.2</v>
      </c>
      <c r="J16" s="26">
        <v>500.1</v>
      </c>
      <c r="K16" s="26">
        <v>14388.5</v>
      </c>
      <c r="L16" s="26">
        <v>1125.5999999999999</v>
      </c>
      <c r="M16" s="26">
        <v>25671.200000000001</v>
      </c>
      <c r="N16" s="26">
        <v>57463.7</v>
      </c>
      <c r="O16" s="26">
        <v>113500.8</v>
      </c>
      <c r="P16" s="26">
        <v>116151.3</v>
      </c>
      <c r="Q16" s="26">
        <f t="shared" ref="Q16:Q20" si="2">P16-O16</f>
        <v>2650.5</v>
      </c>
      <c r="R16" s="8" t="s">
        <v>70</v>
      </c>
    </row>
    <row r="17" spans="1:18" s="5" customFormat="1" ht="21" customHeight="1">
      <c r="A17" s="29" t="s">
        <v>66</v>
      </c>
      <c r="B17" s="29"/>
      <c r="C17" s="24">
        <v>19</v>
      </c>
      <c r="D17" s="26">
        <f t="shared" si="1"/>
        <v>904560.20000000007</v>
      </c>
      <c r="E17" s="26">
        <v>858167.8</v>
      </c>
      <c r="F17" s="26">
        <v>10318.200000000001</v>
      </c>
      <c r="G17" s="26">
        <v>1183.4000000000001</v>
      </c>
      <c r="H17" s="26">
        <v>6979.1</v>
      </c>
      <c r="I17" s="26">
        <v>152.80000000000001</v>
      </c>
      <c r="J17" s="26">
        <v>145.4</v>
      </c>
      <c r="K17" s="26">
        <v>996.8</v>
      </c>
      <c r="L17" s="26">
        <v>50.5</v>
      </c>
      <c r="M17" s="26">
        <v>11884</v>
      </c>
      <c r="N17" s="26">
        <v>14682.2</v>
      </c>
      <c r="O17" s="26">
        <v>45866.7</v>
      </c>
      <c r="P17" s="26">
        <v>60703.199999999997</v>
      </c>
      <c r="Q17" s="26">
        <f t="shared" si="2"/>
        <v>14836.5</v>
      </c>
      <c r="R17" s="8" t="s">
        <v>76</v>
      </c>
    </row>
    <row r="18" spans="1:18" s="5" customFormat="1" ht="21" customHeight="1">
      <c r="A18" s="29" t="s">
        <v>67</v>
      </c>
      <c r="B18" s="29"/>
      <c r="C18" s="24">
        <v>44</v>
      </c>
      <c r="D18" s="26">
        <f t="shared" si="1"/>
        <v>1184053.6999999997</v>
      </c>
      <c r="E18" s="26">
        <v>1053870.5</v>
      </c>
      <c r="F18" s="26">
        <v>28172.9</v>
      </c>
      <c r="G18" s="26">
        <v>3235.1</v>
      </c>
      <c r="H18" s="26">
        <v>13449.9</v>
      </c>
      <c r="I18" s="26">
        <v>998.2</v>
      </c>
      <c r="J18" s="26">
        <v>630.9</v>
      </c>
      <c r="K18" s="26">
        <v>3968.8</v>
      </c>
      <c r="L18" s="26">
        <v>1587.4</v>
      </c>
      <c r="M18" s="26">
        <v>20723.2</v>
      </c>
      <c r="N18" s="26">
        <v>57416.800000000003</v>
      </c>
      <c r="O18" s="26">
        <v>81153.100000000006</v>
      </c>
      <c r="P18" s="26">
        <v>81578.600000000006</v>
      </c>
      <c r="Q18" s="26">
        <f t="shared" si="2"/>
        <v>425.5</v>
      </c>
      <c r="R18" s="8" t="s">
        <v>73</v>
      </c>
    </row>
    <row r="19" spans="1:18" s="5" customFormat="1" ht="21" customHeight="1">
      <c r="A19" s="29" t="s">
        <v>68</v>
      </c>
      <c r="B19" s="29"/>
      <c r="C19" s="24">
        <v>40</v>
      </c>
      <c r="D19" s="26">
        <f t="shared" si="1"/>
        <v>3288021.5000000005</v>
      </c>
      <c r="E19" s="26">
        <v>2681649.7999999998</v>
      </c>
      <c r="F19" s="26">
        <v>97469.4</v>
      </c>
      <c r="G19" s="26">
        <v>17916.099999999999</v>
      </c>
      <c r="H19" s="26">
        <v>19050.2</v>
      </c>
      <c r="I19" s="26">
        <v>1637.7</v>
      </c>
      <c r="J19" s="26">
        <v>5662.7</v>
      </c>
      <c r="K19" s="26">
        <v>34177.599999999999</v>
      </c>
      <c r="L19" s="26">
        <v>20167</v>
      </c>
      <c r="M19" s="26">
        <v>6207.9</v>
      </c>
      <c r="N19" s="26">
        <v>404083.1</v>
      </c>
      <c r="O19" s="26">
        <v>1215535.6000000001</v>
      </c>
      <c r="P19" s="26">
        <v>1173551.3999999999</v>
      </c>
      <c r="Q19" s="26">
        <f t="shared" si="2"/>
        <v>-41984.200000000186</v>
      </c>
      <c r="R19" s="8" t="s">
        <v>74</v>
      </c>
    </row>
    <row r="20" spans="1:18" s="5" customFormat="1" ht="21" customHeight="1">
      <c r="A20" s="29" t="s">
        <v>69</v>
      </c>
      <c r="B20" s="29"/>
      <c r="C20" s="24">
        <v>5</v>
      </c>
      <c r="D20" s="26">
        <f>E20+F20+G20+H20+I20+J20+K20+M20+N20</f>
        <v>1523093.8</v>
      </c>
      <c r="E20" s="26">
        <v>1254788.8</v>
      </c>
      <c r="F20" s="26">
        <v>56502.1</v>
      </c>
      <c r="G20" s="26">
        <v>11179.2</v>
      </c>
      <c r="H20" s="26">
        <v>14256.7</v>
      </c>
      <c r="I20" s="26">
        <v>762</v>
      </c>
      <c r="J20" s="26">
        <v>7103.1</v>
      </c>
      <c r="K20" s="26">
        <v>25214.2</v>
      </c>
      <c r="L20" s="26" t="s">
        <v>10</v>
      </c>
      <c r="M20" s="26">
        <v>30404.5</v>
      </c>
      <c r="N20" s="26">
        <v>122883.2</v>
      </c>
      <c r="O20" s="26">
        <v>178476.1</v>
      </c>
      <c r="P20" s="26">
        <v>147273.79999999999</v>
      </c>
      <c r="Q20" s="26">
        <f t="shared" si="2"/>
        <v>-31202.300000000017</v>
      </c>
      <c r="R20" s="8" t="s">
        <v>77</v>
      </c>
    </row>
    <row r="21" spans="1:18" s="5" customFormat="1" ht="21" customHeight="1">
      <c r="A21" s="14"/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4"/>
    </row>
    <row r="22" spans="1:18" s="5" customFormat="1" ht="21" customHeight="1">
      <c r="A22" s="5" t="s">
        <v>78</v>
      </c>
      <c r="B22" s="5" t="s">
        <v>80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8" s="5" customFormat="1" ht="21" customHeight="1">
      <c r="A23" s="5" t="s">
        <v>79</v>
      </c>
      <c r="B23" s="5" t="s">
        <v>81</v>
      </c>
      <c r="C23" s="17"/>
      <c r="D23" s="17"/>
      <c r="E23" s="18"/>
      <c r="F23" s="18"/>
      <c r="G23" s="18"/>
      <c r="H23" s="18"/>
      <c r="I23" s="18"/>
      <c r="J23" s="18"/>
    </row>
    <row r="24" spans="1:18" s="5" customFormat="1"/>
    <row r="28" spans="1:18" ht="28.5" customHeight="1"/>
    <row r="30" spans="1:18" ht="31.5" customHeight="1"/>
  </sheetData>
  <mergeCells count="12">
    <mergeCell ref="R4:R13"/>
    <mergeCell ref="O4:P4"/>
    <mergeCell ref="O5:P5"/>
    <mergeCell ref="A2:Q2"/>
    <mergeCell ref="A18:B18"/>
    <mergeCell ref="A4:B13"/>
    <mergeCell ref="A19:B19"/>
    <mergeCell ref="A20:B20"/>
    <mergeCell ref="A14:B14"/>
    <mergeCell ref="A15:B15"/>
    <mergeCell ref="A16:B16"/>
    <mergeCell ref="A17:B17"/>
  </mergeCells>
  <pageMargins left="0.78740157480314965" right="0.59055118110236227" top="1.299212598425197" bottom="0.78740157480314965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2014-08-14T07:22:55Z</dcterms:modified>
</cp:coreProperties>
</file>