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105" windowWidth="12120" windowHeight="6735" firstSheet="1" activeTab="3"/>
  </bookViews>
  <sheets>
    <sheet name="XXXXXX" sheetId="1" state="veryHidden" r:id="rId1"/>
    <sheet name="ตาราง 2.1 AP" sheetId="2" r:id="rId2"/>
    <sheet name="ตาราง 2.1(ต่อ2)" sheetId="3" r:id="rId3"/>
    <sheet name="ตาราง 2.1 (ต่อ3)" sheetId="4" r:id="rId4"/>
    <sheet name="Sheet1" sheetId="5" r:id="rId5"/>
    <sheet name="Sheet2" sheetId="6" r:id="rId6"/>
  </sheets>
  <definedNames>
    <definedName name="_xlnm.Print_Area" localSheetId="2">'ตาราง 2.1(ต่อ2)'!$A$1:$AB$40</definedName>
  </definedNames>
  <calcPr calcId="144525"/>
</workbook>
</file>

<file path=xl/calcChain.xml><?xml version="1.0" encoding="utf-8"?>
<calcChain xmlns="http://schemas.openxmlformats.org/spreadsheetml/2006/main">
  <c r="P22" i="6" l="1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" i="6"/>
  <c r="K2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L23" i="5" l="1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</calcChain>
</file>

<file path=xl/sharedStrings.xml><?xml version="1.0" encoding="utf-8"?>
<sst xmlns="http://schemas.openxmlformats.org/spreadsheetml/2006/main" count="684" uniqueCount="98">
  <si>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</si>
  <si>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</si>
  <si>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</si>
  <si>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</si>
  <si>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</si>
  <si>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</si>
  <si>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</si>
  <si>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</si>
  <si>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</si>
  <si>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Cultivating crops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</si>
  <si>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</si>
  <si>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</si>
  <si>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</si>
  <si>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</si>
  <si>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</si>
  <si>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</si>
  <si>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</si>
  <si>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</si>
  <si>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</si>
  <si>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</si>
  <si>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</si>
  <si>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</si>
  <si>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</si>
  <si>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</si>
  <si>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</si>
  <si>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</si>
  <si>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</si>
  <si>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</si>
  <si>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</si>
  <si>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</si>
  <si>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</si>
  <si>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</si>
  <si>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</si>
  <si>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</si>
  <si>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</si>
  <si>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>-</t>
  </si>
  <si>
    <t>อำเภอ</t>
  </si>
  <si>
    <t>Amphoe</t>
  </si>
  <si>
    <t>รวม   Total</t>
  </si>
  <si>
    <t>Area  :  Rai</t>
  </si>
  <si>
    <t>เนื้อที่  :    ไร่</t>
  </si>
  <si>
    <t xml:space="preserve"> 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</si>
  <si>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</si>
  <si>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</si>
  <si>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 Cultivating crops, rearing livestock </t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</si>
  <si>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</si>
  <si>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</si>
  <si>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</si>
  <si>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</si>
  <si>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 xml:space="preserve"> Freshwater culture </t>
  </si>
  <si>
    <t xml:space="preserve">freshwater culture  </t>
  </si>
  <si>
    <t>เมืองอุดรธานี</t>
  </si>
  <si>
    <t>Mueang Udon Thani</t>
  </si>
  <si>
    <t>กุดจับ</t>
  </si>
  <si>
    <t>Kut Chap</t>
  </si>
  <si>
    <t>หนองวัวซอ</t>
  </si>
  <si>
    <t>Nong Wua So</t>
  </si>
  <si>
    <t>กุมภวาปี</t>
  </si>
  <si>
    <t>Kumpawapi</t>
  </si>
  <si>
    <t>โนนสะอาด</t>
  </si>
  <si>
    <t>Non Sa-at</t>
  </si>
  <si>
    <t>หนองหาน</t>
  </si>
  <si>
    <t>Nong Han</t>
  </si>
  <si>
    <t>ทุ่งฝน</t>
  </si>
  <si>
    <t>Thung Fon</t>
  </si>
  <si>
    <t>ไชยวาน</t>
  </si>
  <si>
    <t>Chaiwan</t>
  </si>
  <si>
    <t>ศรีธาตุ</t>
  </si>
  <si>
    <t>Si That</t>
  </si>
  <si>
    <t>วังสามหมอ</t>
  </si>
  <si>
    <t>Wang Sam Mo</t>
  </si>
  <si>
    <t>บ้านดุง</t>
  </si>
  <si>
    <t>Ban Dung</t>
  </si>
  <si>
    <t>บ้านผือ</t>
  </si>
  <si>
    <t>Ban Phue</t>
  </si>
  <si>
    <t>น้ำโสม</t>
  </si>
  <si>
    <t>Nam Som</t>
  </si>
  <si>
    <t>เพ็ญ</t>
  </si>
  <si>
    <t>Phen</t>
  </si>
  <si>
    <t>สร้างคอม</t>
  </si>
  <si>
    <t>Sang Khom</t>
  </si>
  <si>
    <t>หนองแสง</t>
  </si>
  <si>
    <t>Nong Saeng</t>
  </si>
  <si>
    <t>นายูง</t>
  </si>
  <si>
    <t>Na Yung</t>
  </si>
  <si>
    <t>พิบูลย์รักษ์</t>
  </si>
  <si>
    <t>Phibulrak</t>
  </si>
  <si>
    <t>กู่แก้ว</t>
  </si>
  <si>
    <t>Ku Kaeo</t>
  </si>
  <si>
    <t>ประจักษ์ศิลปาคม</t>
  </si>
  <si>
    <t>Phachak Silapakhom</t>
  </si>
  <si>
    <t xml:space="preserve"> </t>
  </si>
  <si>
    <t>ตาราง  1.2 (*)   จำนวนผู้ถือครองและเนื้อที่ถือครองทำการเกษตร จำแนกตามลักษณะการดำเนินงาน รายอำเภอ</t>
  </si>
  <si>
    <t>Table  1.2 (*)   Number and area of holdings by activity of holding and amphoe</t>
  </si>
  <si>
    <t xml:space="preserve">ตาราง 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</si>
  <si>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 1.2 (*)   Number and area of holdings by activity of holding and amphoe (Contd.)</t>
  </si>
  <si>
    <t xml:space="preserve">ตาราง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</si>
  <si>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1.2 (*)   Number and area of holdings by activity of holding and amphoe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</si>
</sst>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0.0"/>
  </numFmts>
  <fonts count="15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  <font>
      <sz val="14"/>
      <color rgb="FFFF0000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Alignment="1">
      <alignment vertical="top" textRotation="180"/>
    </xf>
    <xf numFmtId="188" fontId="6" fillId="0" borderId="0" xfId="1" applyNumberFormat="1" applyFont="1" applyFill="1" applyBorder="1"/>
    <xf numFmtId="0" fontId="12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2" fillId="0" borderId="0" xfId="0" applyFont="1" applyBorder="1"/>
    <xf numFmtId="0" fontId="2" fillId="0" borderId="0" xfId="0" applyFont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2" fillId="0" borderId="12" xfId="0" applyFont="1" applyBorder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top" textRotation="180"/>
    </xf>
    <xf numFmtId="0" fontId="2" fillId="0" borderId="0" xfId="0" applyFont="1" applyAlignment="1">
      <alignment horizontal="center" vertical="center" textRotation="180"/>
    </xf>
    <xf numFmtId="0" fontId="6" fillId="0" borderId="0" xfId="0" applyFont="1" applyFill="1" applyAlignment="1">
      <alignment textRotation="180"/>
    </xf>
    <xf numFmtId="0" fontId="2" fillId="0" borderId="0" xfId="0" applyFont="1" applyBorder="1" applyAlignment="1">
      <alignment horizontal="left" vertical="center"/>
    </xf>
    <xf numFmtId="0" fontId="2" fillId="0" borderId="43" xfId="0" applyFont="1" applyBorder="1"/>
    <xf numFmtId="0" fontId="2" fillId="0" borderId="43" xfId="0" applyFont="1" applyBorder="1" applyAlignment="1">
      <alignment horizontal="left" vertical="center"/>
    </xf>
    <xf numFmtId="0" fontId="4" fillId="0" borderId="0" xfId="0" applyFont="1" applyFill="1" applyBorder="1"/>
    <xf numFmtId="0" fontId="2" fillId="0" borderId="43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13" fillId="0" borderId="43" xfId="0" applyFont="1" applyBorder="1"/>
    <xf numFmtId="0" fontId="6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188" fontId="6" fillId="0" borderId="45" xfId="1" applyNumberFormat="1" applyFont="1" applyFill="1" applyBorder="1"/>
    <xf numFmtId="3" fontId="6" fillId="2" borderId="5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2" borderId="44" xfId="0" applyNumberFormat="1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/>
    </xf>
    <xf numFmtId="4" fontId="2" fillId="2" borderId="43" xfId="0" applyNumberFormat="1" applyFont="1" applyFill="1" applyBorder="1" applyAlignment="1">
      <alignment vertical="center" wrapText="1"/>
    </xf>
    <xf numFmtId="3" fontId="2" fillId="2" borderId="43" xfId="0" applyNumberFormat="1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2" fontId="0" fillId="0" borderId="0" xfId="0" applyNumberFormat="1"/>
    <xf numFmtId="3" fontId="2" fillId="0" borderId="0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189" fontId="2" fillId="0" borderId="0" xfId="0" applyNumberFormat="1" applyFont="1" applyFill="1" applyBorder="1"/>
    <xf numFmtId="0" fontId="2" fillId="0" borderId="0" xfId="0" applyFont="1" applyFill="1" applyAlignment="1">
      <alignment horizontal="right" textRotation="180"/>
    </xf>
    <xf numFmtId="0" fontId="12" fillId="0" borderId="43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4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defaultGridColor="0" colorId="12" zoomScale="85" zoomScaleNormal="85" workbookViewId="0">
      <selection activeCell="W2" sqref="W2"/>
    </sheetView>
  </sheetViews>
  <sheetFormatPr defaultColWidth="9.33203125" defaultRowHeight="18.75" x14ac:dyDescent="0.3"/>
  <cols>
    <col min="1" max="1" width="4.5" style="1" customWidth="1"/>
    <col min="2" max="2" width="16" style="1" customWidth="1"/>
    <col min="3" max="3" width="20.5" style="1" customWidth="1"/>
    <col min="4" max="4" width="10.1640625" style="1" customWidth="1"/>
    <col min="5" max="5" width="2.6640625" style="1" customWidth="1"/>
    <col min="6" max="6" width="13.83203125" style="1" customWidth="1"/>
    <col min="7" max="7" width="3" style="1" customWidth="1"/>
    <col min="8" max="8" width="9.83203125" style="1" customWidth="1"/>
    <col min="9" max="9" width="3" style="1" customWidth="1"/>
    <col min="10" max="10" width="14" style="1" customWidth="1"/>
    <col min="11" max="11" width="2.6640625" style="1" customWidth="1"/>
    <col min="12" max="12" width="9.33203125" style="1" customWidth="1"/>
    <col min="13" max="13" width="2.1640625" style="1" customWidth="1"/>
    <col min="14" max="14" width="9.33203125" style="1" customWidth="1"/>
    <col min="15" max="15" width="2.1640625" style="1" customWidth="1"/>
    <col min="16" max="16" width="10.1640625" style="1" customWidth="1"/>
    <col min="17" max="17" width="2.33203125" style="1" customWidth="1"/>
    <col min="18" max="18" width="10" style="1" customWidth="1"/>
    <col min="19" max="19" width="3.1640625" style="1" customWidth="1"/>
    <col min="20" max="20" width="9.6640625" style="1" customWidth="1"/>
    <col min="21" max="21" width="2" style="1" customWidth="1"/>
    <col min="22" max="22" width="9.33203125" style="1" customWidth="1"/>
    <col min="23" max="23" width="3.5" style="1" customWidth="1"/>
    <col min="24" max="24" width="3.33203125" style="1" customWidth="1"/>
    <col min="25" max="26" width="9.33203125" style="1"/>
    <col min="27" max="27" width="9.33203125" style="1" customWidth="1"/>
    <col min="28" max="16384" width="9.33203125" style="1"/>
  </cols>
  <sheetData>
    <row r="1" spans="1:27" ht="21" customHeight="1" x14ac:dyDescent="0.3">
      <c r="W1" s="16">
        <v>48</v>
      </c>
    </row>
    <row r="2" spans="1:27" ht="24" customHeight="1" x14ac:dyDescent="0.3">
      <c r="B2" s="2" t="s">
        <v>92</v>
      </c>
      <c r="V2" s="3"/>
      <c r="W2" s="46" t="s">
        <v>40</v>
      </c>
    </row>
    <row r="3" spans="1:27" s="6" customFormat="1" ht="24" customHeight="1" x14ac:dyDescent="0.3">
      <c r="A3" s="4"/>
      <c r="B3" s="43" t="s">
        <v>93</v>
      </c>
      <c r="D3" s="4"/>
      <c r="V3" s="7"/>
      <c r="W3" s="46" t="s">
        <v>39</v>
      </c>
    </row>
    <row r="4" spans="1:27" ht="5.0999999999999996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</row>
    <row r="5" spans="1:27" ht="24.75" customHeight="1" x14ac:dyDescent="0.3">
      <c r="A5" s="128"/>
      <c r="B5" s="128"/>
      <c r="C5" s="129"/>
      <c r="D5" s="123" t="s">
        <v>3</v>
      </c>
      <c r="E5" s="135"/>
      <c r="F5" s="135"/>
      <c r="G5" s="124"/>
      <c r="H5" s="117" t="s">
        <v>7</v>
      </c>
      <c r="I5" s="118"/>
      <c r="J5" s="118"/>
      <c r="K5" s="119"/>
      <c r="L5" s="117" t="s">
        <v>13</v>
      </c>
      <c r="M5" s="118"/>
      <c r="N5" s="118"/>
      <c r="O5" s="119"/>
      <c r="P5" s="117" t="s">
        <v>6</v>
      </c>
      <c r="Q5" s="118"/>
      <c r="R5" s="118"/>
      <c r="S5" s="119"/>
      <c r="T5" s="136" t="s">
        <v>14</v>
      </c>
      <c r="U5" s="137"/>
      <c r="V5" s="137"/>
      <c r="W5" s="138"/>
    </row>
    <row r="6" spans="1:27" ht="22.5" customHeight="1" x14ac:dyDescent="0.3">
      <c r="A6" s="128" t="s">
        <v>36</v>
      </c>
      <c r="B6" s="128"/>
      <c r="C6" s="129"/>
      <c r="D6" s="120" t="s">
        <v>0</v>
      </c>
      <c r="E6" s="121"/>
      <c r="F6" s="121"/>
      <c r="G6" s="122"/>
      <c r="H6" s="120" t="s">
        <v>45</v>
      </c>
      <c r="I6" s="121"/>
      <c r="J6" s="121"/>
      <c r="K6" s="122"/>
      <c r="L6" s="120" t="s">
        <v>8</v>
      </c>
      <c r="M6" s="121"/>
      <c r="N6" s="121"/>
      <c r="O6" s="122"/>
      <c r="P6" s="120" t="s">
        <v>46</v>
      </c>
      <c r="Q6" s="121"/>
      <c r="R6" s="121"/>
      <c r="S6" s="122"/>
      <c r="T6" s="127" t="s">
        <v>15</v>
      </c>
      <c r="U6" s="121"/>
      <c r="V6" s="121"/>
      <c r="W6" s="139"/>
    </row>
    <row r="7" spans="1:27" ht="23.25" customHeight="1" x14ac:dyDescent="0.3">
      <c r="A7" s="130" t="s">
        <v>37</v>
      </c>
      <c r="B7" s="130"/>
      <c r="C7" s="131"/>
      <c r="D7" s="123" t="s">
        <v>4</v>
      </c>
      <c r="E7" s="124"/>
      <c r="F7" s="125" t="s">
        <v>5</v>
      </c>
      <c r="G7" s="126"/>
      <c r="H7" s="123" t="s">
        <v>4</v>
      </c>
      <c r="I7" s="124"/>
      <c r="J7" s="125" t="s">
        <v>5</v>
      </c>
      <c r="K7" s="126"/>
      <c r="L7" s="123" t="s">
        <v>4</v>
      </c>
      <c r="M7" s="124"/>
      <c r="N7" s="125" t="s">
        <v>5</v>
      </c>
      <c r="O7" s="126"/>
      <c r="P7" s="123" t="s">
        <v>4</v>
      </c>
      <c r="Q7" s="124"/>
      <c r="R7" s="125" t="s">
        <v>5</v>
      </c>
      <c r="S7" s="126"/>
      <c r="T7" s="123" t="s">
        <v>4</v>
      </c>
      <c r="U7" s="124"/>
      <c r="V7" s="125" t="s">
        <v>5</v>
      </c>
      <c r="W7" s="140"/>
      <c r="Z7" s="1" t="s">
        <v>91</v>
      </c>
    </row>
    <row r="8" spans="1:27" s="5" customFormat="1" ht="23.25" customHeight="1" x14ac:dyDescent="0.3">
      <c r="A8" s="132"/>
      <c r="B8" s="133"/>
      <c r="C8" s="134"/>
      <c r="D8" s="120" t="s">
        <v>1</v>
      </c>
      <c r="E8" s="122"/>
      <c r="F8" s="127" t="s">
        <v>2</v>
      </c>
      <c r="G8" s="122"/>
      <c r="H8" s="120" t="s">
        <v>1</v>
      </c>
      <c r="I8" s="122"/>
      <c r="J8" s="127" t="s">
        <v>2</v>
      </c>
      <c r="K8" s="122"/>
      <c r="L8" s="120" t="s">
        <v>1</v>
      </c>
      <c r="M8" s="122"/>
      <c r="N8" s="127" t="s">
        <v>2</v>
      </c>
      <c r="O8" s="122"/>
      <c r="P8" s="120" t="s">
        <v>1</v>
      </c>
      <c r="Q8" s="122"/>
      <c r="R8" s="127" t="s">
        <v>2</v>
      </c>
      <c r="S8" s="122"/>
      <c r="T8" s="120" t="s">
        <v>1</v>
      </c>
      <c r="U8" s="122"/>
      <c r="V8" s="127" t="s">
        <v>2</v>
      </c>
      <c r="W8" s="139"/>
      <c r="AA8" s="114"/>
    </row>
    <row r="9" spans="1:27" ht="4.5" customHeight="1" x14ac:dyDescent="0.3">
      <c r="A9" s="5"/>
      <c r="B9" s="5"/>
      <c r="C9" s="15"/>
      <c r="D9" s="8"/>
      <c r="E9" s="8"/>
      <c r="F9" s="8"/>
      <c r="G9" s="8"/>
      <c r="H9" s="8"/>
      <c r="I9" s="5"/>
      <c r="J9" s="8"/>
      <c r="K9" s="5"/>
      <c r="L9" s="8"/>
      <c r="M9" s="5"/>
      <c r="N9" s="8"/>
      <c r="O9" s="5"/>
      <c r="P9" s="8"/>
      <c r="Q9" s="5"/>
      <c r="R9" s="8"/>
      <c r="T9" s="8"/>
      <c r="V9" s="8"/>
    </row>
    <row r="10" spans="1:27" s="34" customFormat="1" ht="24.95" customHeight="1" x14ac:dyDescent="0.45">
      <c r="A10" s="30" t="s">
        <v>38</v>
      </c>
      <c r="B10" s="31"/>
      <c r="C10" s="31"/>
      <c r="D10" s="66">
        <v>156213</v>
      </c>
      <c r="E10" s="58"/>
      <c r="F10" s="67">
        <v>3380492.6775000002</v>
      </c>
      <c r="G10" s="58"/>
      <c r="H10" s="68">
        <v>134231</v>
      </c>
      <c r="I10" s="58"/>
      <c r="J10" s="67">
        <v>2875904.6274999999</v>
      </c>
      <c r="K10" s="58"/>
      <c r="L10" s="68">
        <v>1558</v>
      </c>
      <c r="M10" s="61"/>
      <c r="N10" s="67">
        <v>2718.5075000000002</v>
      </c>
      <c r="O10" s="61"/>
      <c r="P10" s="64">
        <v>130</v>
      </c>
      <c r="Q10" s="61"/>
      <c r="R10" s="64">
        <v>732.8125</v>
      </c>
      <c r="S10" s="48"/>
      <c r="T10" s="48" t="s">
        <v>35</v>
      </c>
      <c r="U10" s="48"/>
      <c r="V10" s="48" t="s">
        <v>35</v>
      </c>
    </row>
    <row r="11" spans="1:27" s="34" customFormat="1" ht="18" customHeight="1" x14ac:dyDescent="0.45">
      <c r="A11" s="31"/>
      <c r="B11" s="36" t="s">
        <v>51</v>
      </c>
      <c r="C11" s="53" t="s">
        <v>52</v>
      </c>
      <c r="D11" s="69">
        <v>17556</v>
      </c>
      <c r="E11" s="58"/>
      <c r="F11" s="70">
        <v>255158.1925</v>
      </c>
      <c r="G11" s="58"/>
      <c r="H11" s="71">
        <v>14181</v>
      </c>
      <c r="I11" s="58"/>
      <c r="J11" s="70">
        <v>201262.965</v>
      </c>
      <c r="K11" s="58"/>
      <c r="L11" s="72">
        <v>250</v>
      </c>
      <c r="M11" s="61"/>
      <c r="N11" s="72">
        <v>345.1825</v>
      </c>
      <c r="O11" s="61"/>
      <c r="P11" s="72">
        <v>38</v>
      </c>
      <c r="Q11" s="61"/>
      <c r="R11" s="72">
        <v>321.38249999999999</v>
      </c>
      <c r="S11" s="48"/>
      <c r="T11" s="48" t="s">
        <v>35</v>
      </c>
      <c r="U11" s="48"/>
      <c r="V11" s="48" t="s">
        <v>35</v>
      </c>
    </row>
    <row r="12" spans="1:27" s="34" customFormat="1" ht="18" customHeight="1" x14ac:dyDescent="0.45">
      <c r="A12" s="31"/>
      <c r="B12" s="36" t="s">
        <v>53</v>
      </c>
      <c r="C12" s="53" t="s">
        <v>54</v>
      </c>
      <c r="D12" s="69">
        <v>7961</v>
      </c>
      <c r="E12" s="58"/>
      <c r="F12" s="70">
        <v>149170.82500000001</v>
      </c>
      <c r="G12" s="58"/>
      <c r="H12" s="71">
        <v>7380</v>
      </c>
      <c r="I12" s="58"/>
      <c r="J12" s="70">
        <v>137512.88750000001</v>
      </c>
      <c r="K12" s="58"/>
      <c r="L12" s="72">
        <v>29</v>
      </c>
      <c r="M12" s="61"/>
      <c r="N12" s="72">
        <v>23.762499999999999</v>
      </c>
      <c r="O12" s="61"/>
      <c r="P12" s="72">
        <v>2</v>
      </c>
      <c r="Q12" s="61"/>
      <c r="R12" s="72">
        <v>18</v>
      </c>
      <c r="S12" s="48"/>
      <c r="T12" s="48" t="s">
        <v>35</v>
      </c>
      <c r="U12" s="48"/>
      <c r="V12" s="48" t="s">
        <v>35</v>
      </c>
    </row>
    <row r="13" spans="1:27" s="34" customFormat="1" ht="18" customHeight="1" x14ac:dyDescent="0.45">
      <c r="A13" s="31"/>
      <c r="B13" s="36" t="s">
        <v>55</v>
      </c>
      <c r="C13" s="53" t="s">
        <v>56</v>
      </c>
      <c r="D13" s="69">
        <v>6631</v>
      </c>
      <c r="E13" s="58"/>
      <c r="F13" s="70">
        <v>115234.675</v>
      </c>
      <c r="G13" s="58"/>
      <c r="H13" s="71">
        <v>6022</v>
      </c>
      <c r="I13" s="58"/>
      <c r="J13" s="70">
        <v>101706.72500000001</v>
      </c>
      <c r="K13" s="58"/>
      <c r="L13" s="72">
        <v>16</v>
      </c>
      <c r="M13" s="61"/>
      <c r="N13" s="72">
        <v>18.952500000000001</v>
      </c>
      <c r="O13" s="61"/>
      <c r="P13" s="72">
        <v>1</v>
      </c>
      <c r="Q13" s="61"/>
      <c r="R13" s="72">
        <v>1</v>
      </c>
      <c r="S13" s="48"/>
      <c r="T13" s="48" t="s">
        <v>35</v>
      </c>
      <c r="U13" s="48"/>
      <c r="V13" s="48" t="s">
        <v>35</v>
      </c>
    </row>
    <row r="14" spans="1:27" s="34" customFormat="1" ht="18" customHeight="1" x14ac:dyDescent="0.45">
      <c r="A14" s="31"/>
      <c r="B14" s="36" t="s">
        <v>57</v>
      </c>
      <c r="C14" s="53" t="s">
        <v>58</v>
      </c>
      <c r="D14" s="69">
        <v>12711</v>
      </c>
      <c r="E14" s="58"/>
      <c r="F14" s="70">
        <v>257607.0975</v>
      </c>
      <c r="G14" s="58"/>
      <c r="H14" s="71">
        <v>11334</v>
      </c>
      <c r="I14" s="58"/>
      <c r="J14" s="70">
        <v>229157.16250000001</v>
      </c>
      <c r="K14" s="58"/>
      <c r="L14" s="72">
        <v>139</v>
      </c>
      <c r="M14" s="61"/>
      <c r="N14" s="72">
        <v>286.27499999999998</v>
      </c>
      <c r="O14" s="61"/>
      <c r="P14" s="72">
        <v>11</v>
      </c>
      <c r="Q14" s="61"/>
      <c r="R14" s="72">
        <v>38.5</v>
      </c>
      <c r="S14" s="48"/>
      <c r="T14" s="48" t="s">
        <v>35</v>
      </c>
      <c r="U14" s="48"/>
      <c r="V14" s="48" t="s">
        <v>35</v>
      </c>
    </row>
    <row r="15" spans="1:27" s="34" customFormat="1" ht="18" customHeight="1" x14ac:dyDescent="0.45">
      <c r="A15" s="31"/>
      <c r="B15" s="36" t="s">
        <v>59</v>
      </c>
      <c r="C15" s="53" t="s">
        <v>60</v>
      </c>
      <c r="D15" s="69">
        <v>5801</v>
      </c>
      <c r="E15" s="58"/>
      <c r="F15" s="70">
        <v>139867.26</v>
      </c>
      <c r="G15" s="58"/>
      <c r="H15" s="71">
        <v>5166</v>
      </c>
      <c r="I15" s="58"/>
      <c r="J15" s="70">
        <v>124691.02</v>
      </c>
      <c r="K15" s="58"/>
      <c r="L15" s="72">
        <v>61</v>
      </c>
      <c r="M15" s="61"/>
      <c r="N15" s="72">
        <v>42.69</v>
      </c>
      <c r="O15" s="61"/>
      <c r="P15" s="72">
        <v>3</v>
      </c>
      <c r="Q15" s="61"/>
      <c r="R15" s="72">
        <v>4</v>
      </c>
      <c r="S15" s="48"/>
      <c r="T15" s="48" t="s">
        <v>35</v>
      </c>
      <c r="U15" s="48"/>
      <c r="V15" s="48" t="s">
        <v>35</v>
      </c>
    </row>
    <row r="16" spans="1:27" s="34" customFormat="1" ht="18" customHeight="1" x14ac:dyDescent="0.45">
      <c r="A16" s="31"/>
      <c r="B16" s="36" t="s">
        <v>61</v>
      </c>
      <c r="C16" s="53" t="s">
        <v>62</v>
      </c>
      <c r="D16" s="69">
        <v>12490</v>
      </c>
      <c r="E16" s="58"/>
      <c r="F16" s="70">
        <v>228964.53</v>
      </c>
      <c r="G16" s="58"/>
      <c r="H16" s="71">
        <v>10409</v>
      </c>
      <c r="I16" s="58"/>
      <c r="J16" s="70">
        <v>186673.02499999999</v>
      </c>
      <c r="K16" s="58"/>
      <c r="L16" s="72">
        <v>122</v>
      </c>
      <c r="M16" s="61"/>
      <c r="N16" s="72">
        <v>231.245</v>
      </c>
      <c r="O16" s="61"/>
      <c r="P16" s="72">
        <v>13</v>
      </c>
      <c r="Q16" s="61"/>
      <c r="R16" s="72">
        <v>116.035</v>
      </c>
      <c r="S16" s="48"/>
      <c r="T16" s="48" t="s">
        <v>35</v>
      </c>
      <c r="U16" s="48"/>
      <c r="V16" s="48" t="s">
        <v>35</v>
      </c>
    </row>
    <row r="17" spans="1:24" s="34" customFormat="1" ht="18" customHeight="1" x14ac:dyDescent="0.45">
      <c r="A17" s="31"/>
      <c r="B17" s="36" t="s">
        <v>63</v>
      </c>
      <c r="C17" s="53" t="s">
        <v>64</v>
      </c>
      <c r="D17" s="69">
        <v>3618</v>
      </c>
      <c r="E17" s="58"/>
      <c r="F17" s="70">
        <v>69631.467499999999</v>
      </c>
      <c r="G17" s="58"/>
      <c r="H17" s="71">
        <v>3021</v>
      </c>
      <c r="I17" s="58"/>
      <c r="J17" s="70">
        <v>55984.092499999999</v>
      </c>
      <c r="K17" s="58"/>
      <c r="L17" s="72">
        <v>32</v>
      </c>
      <c r="M17" s="61"/>
      <c r="N17" s="72">
        <v>112.05</v>
      </c>
      <c r="O17" s="61"/>
      <c r="P17" s="72">
        <v>2</v>
      </c>
      <c r="Q17" s="61"/>
      <c r="R17" s="72">
        <v>4.75</v>
      </c>
      <c r="S17" s="48"/>
      <c r="T17" s="48" t="s">
        <v>35</v>
      </c>
      <c r="U17" s="48"/>
      <c r="V17" s="48" t="s">
        <v>35</v>
      </c>
    </row>
    <row r="18" spans="1:24" s="34" customFormat="1" ht="18" customHeight="1" x14ac:dyDescent="0.45">
      <c r="A18" s="31"/>
      <c r="B18" s="36" t="s">
        <v>65</v>
      </c>
      <c r="C18" s="53" t="s">
        <v>66</v>
      </c>
      <c r="D18" s="69">
        <v>4670</v>
      </c>
      <c r="E18" s="58"/>
      <c r="F18" s="70">
        <v>108071.01</v>
      </c>
      <c r="G18" s="58"/>
      <c r="H18" s="71">
        <v>4057</v>
      </c>
      <c r="I18" s="58"/>
      <c r="J18" s="70">
        <v>89722.744999999995</v>
      </c>
      <c r="K18" s="58"/>
      <c r="L18" s="72">
        <v>21</v>
      </c>
      <c r="M18" s="61"/>
      <c r="N18" s="72">
        <v>73.512500000000003</v>
      </c>
      <c r="O18" s="61"/>
      <c r="P18" s="72">
        <v>1</v>
      </c>
      <c r="Q18" s="61"/>
      <c r="R18" s="72">
        <v>2</v>
      </c>
      <c r="S18" s="48"/>
      <c r="T18" s="48" t="s">
        <v>35</v>
      </c>
      <c r="U18" s="48"/>
      <c r="V18" s="48" t="s">
        <v>35</v>
      </c>
    </row>
    <row r="19" spans="1:24" s="34" customFormat="1" ht="18" customHeight="1" x14ac:dyDescent="0.45">
      <c r="A19" s="31"/>
      <c r="B19" s="36" t="s">
        <v>67</v>
      </c>
      <c r="C19" s="53" t="s">
        <v>68</v>
      </c>
      <c r="D19" s="69">
        <v>7173</v>
      </c>
      <c r="E19" s="58"/>
      <c r="F19" s="70">
        <v>204586.005</v>
      </c>
      <c r="G19" s="58"/>
      <c r="H19" s="71">
        <v>6351</v>
      </c>
      <c r="I19" s="58"/>
      <c r="J19" s="70">
        <v>179241.25</v>
      </c>
      <c r="K19" s="58"/>
      <c r="L19" s="72">
        <v>61</v>
      </c>
      <c r="M19" s="61"/>
      <c r="N19" s="72">
        <v>110.925</v>
      </c>
      <c r="O19" s="61"/>
      <c r="P19" s="62" t="s">
        <v>35</v>
      </c>
      <c r="Q19" s="61"/>
      <c r="R19" s="62" t="s">
        <v>35</v>
      </c>
      <c r="S19" s="48"/>
      <c r="T19" s="48" t="s">
        <v>35</v>
      </c>
      <c r="U19" s="48"/>
      <c r="V19" s="48" t="s">
        <v>35</v>
      </c>
    </row>
    <row r="20" spans="1:24" s="34" customFormat="1" ht="18" customHeight="1" x14ac:dyDescent="0.45">
      <c r="A20" s="31"/>
      <c r="B20" s="36" t="s">
        <v>69</v>
      </c>
      <c r="C20" s="53" t="s">
        <v>70</v>
      </c>
      <c r="D20" s="69">
        <v>6564</v>
      </c>
      <c r="E20" s="58"/>
      <c r="F20" s="70">
        <v>188809.55499999999</v>
      </c>
      <c r="G20" s="58"/>
      <c r="H20" s="71">
        <v>6114</v>
      </c>
      <c r="I20" s="58"/>
      <c r="J20" s="70">
        <v>180726.39</v>
      </c>
      <c r="K20" s="58"/>
      <c r="L20" s="72">
        <v>162</v>
      </c>
      <c r="M20" s="61"/>
      <c r="N20" s="72">
        <v>171.845</v>
      </c>
      <c r="O20" s="61"/>
      <c r="P20" s="72">
        <v>5</v>
      </c>
      <c r="Q20" s="61"/>
      <c r="R20" s="72">
        <v>13</v>
      </c>
      <c r="S20" s="48"/>
      <c r="T20" s="48" t="s">
        <v>35</v>
      </c>
      <c r="U20" s="48"/>
      <c r="V20" s="48" t="s">
        <v>35</v>
      </c>
    </row>
    <row r="21" spans="1:24" s="37" customFormat="1" ht="18" customHeight="1" x14ac:dyDescent="0.45">
      <c r="A21" s="35"/>
      <c r="B21" s="36" t="s">
        <v>71</v>
      </c>
      <c r="C21" s="53" t="s">
        <v>72</v>
      </c>
      <c r="D21" s="69">
        <v>14243</v>
      </c>
      <c r="E21" s="59"/>
      <c r="F21" s="70">
        <v>325511.23249999998</v>
      </c>
      <c r="G21" s="59"/>
      <c r="H21" s="71">
        <v>11903</v>
      </c>
      <c r="I21" s="59"/>
      <c r="J21" s="70">
        <v>267174.3075</v>
      </c>
      <c r="K21" s="59"/>
      <c r="L21" s="72">
        <v>59</v>
      </c>
      <c r="M21" s="62"/>
      <c r="N21" s="72">
        <v>148.88</v>
      </c>
      <c r="O21" s="62"/>
      <c r="P21" s="72">
        <v>20</v>
      </c>
      <c r="Q21" s="62"/>
      <c r="R21" s="72">
        <v>53.177500000000002</v>
      </c>
      <c r="S21" s="33"/>
      <c r="T21" s="33" t="s">
        <v>35</v>
      </c>
      <c r="U21" s="33"/>
      <c r="V21" s="33" t="s">
        <v>35</v>
      </c>
    </row>
    <row r="22" spans="1:24" s="37" customFormat="1" ht="18" customHeight="1" x14ac:dyDescent="0.45">
      <c r="A22" s="35"/>
      <c r="B22" s="36" t="s">
        <v>73</v>
      </c>
      <c r="C22" s="53" t="s">
        <v>74</v>
      </c>
      <c r="D22" s="69">
        <v>13536</v>
      </c>
      <c r="E22" s="59"/>
      <c r="F22" s="70">
        <v>319043.58500000002</v>
      </c>
      <c r="G22" s="59"/>
      <c r="H22" s="71">
        <v>11802</v>
      </c>
      <c r="I22" s="59"/>
      <c r="J22" s="70">
        <v>273500.88750000001</v>
      </c>
      <c r="K22" s="59"/>
      <c r="L22" s="72">
        <v>77</v>
      </c>
      <c r="M22" s="62"/>
      <c r="N22" s="72">
        <v>478.34500000000003</v>
      </c>
      <c r="O22" s="62"/>
      <c r="P22" s="72">
        <v>10</v>
      </c>
      <c r="Q22" s="62"/>
      <c r="R22" s="72">
        <v>19.75</v>
      </c>
      <c r="S22" s="33"/>
      <c r="T22" s="33" t="s">
        <v>35</v>
      </c>
      <c r="U22" s="33"/>
      <c r="V22" s="33" t="s">
        <v>35</v>
      </c>
    </row>
    <row r="23" spans="1:24" s="37" customFormat="1" ht="18" customHeight="1" x14ac:dyDescent="0.45">
      <c r="A23" s="35"/>
      <c r="B23" s="36" t="s">
        <v>75</v>
      </c>
      <c r="C23" s="53" t="s">
        <v>76</v>
      </c>
      <c r="D23" s="69">
        <v>7661</v>
      </c>
      <c r="E23" s="59"/>
      <c r="F23" s="70">
        <v>230847.845</v>
      </c>
      <c r="G23" s="59"/>
      <c r="H23" s="71">
        <v>7353</v>
      </c>
      <c r="I23" s="59"/>
      <c r="J23" s="70">
        <v>217517.72750000001</v>
      </c>
      <c r="K23" s="59"/>
      <c r="L23" s="72">
        <v>1</v>
      </c>
      <c r="M23" s="62"/>
      <c r="N23" s="72">
        <v>0.75</v>
      </c>
      <c r="O23" s="62"/>
      <c r="P23" s="62" t="s">
        <v>35</v>
      </c>
      <c r="Q23" s="62"/>
      <c r="R23" s="62" t="s">
        <v>35</v>
      </c>
      <c r="S23" s="33"/>
      <c r="T23" s="33" t="s">
        <v>35</v>
      </c>
      <c r="U23" s="33"/>
      <c r="V23" s="33" t="s">
        <v>35</v>
      </c>
    </row>
    <row r="24" spans="1:24" s="37" customFormat="1" ht="18" customHeight="1" x14ac:dyDescent="0.3">
      <c r="A24" s="35"/>
      <c r="B24" s="25" t="s">
        <v>77</v>
      </c>
      <c r="C24" s="53" t="s">
        <v>78</v>
      </c>
      <c r="D24" s="69">
        <v>14050</v>
      </c>
      <c r="E24" s="59"/>
      <c r="F24" s="70">
        <v>277979.95500000002</v>
      </c>
      <c r="G24" s="59"/>
      <c r="H24" s="71">
        <v>11506</v>
      </c>
      <c r="I24" s="59"/>
      <c r="J24" s="70">
        <v>222665.495</v>
      </c>
      <c r="K24" s="59"/>
      <c r="L24" s="72">
        <v>166</v>
      </c>
      <c r="M24" s="62"/>
      <c r="N24" s="72">
        <v>326.48</v>
      </c>
      <c r="O24" s="62"/>
      <c r="P24" s="72">
        <v>3</v>
      </c>
      <c r="Q24" s="62"/>
      <c r="R24" s="72">
        <v>3.1749999999999998</v>
      </c>
      <c r="S24" s="33"/>
      <c r="T24" s="33" t="s">
        <v>35</v>
      </c>
      <c r="U24" s="33"/>
      <c r="V24" s="33" t="s">
        <v>35</v>
      </c>
    </row>
    <row r="25" spans="1:24" s="37" customFormat="1" ht="18" customHeight="1" x14ac:dyDescent="0.3">
      <c r="A25" s="35"/>
      <c r="B25" s="26" t="s">
        <v>79</v>
      </c>
      <c r="C25" s="53" t="s">
        <v>80</v>
      </c>
      <c r="D25" s="69">
        <v>3977</v>
      </c>
      <c r="E25" s="59"/>
      <c r="F25" s="70">
        <v>96821.932499999995</v>
      </c>
      <c r="G25" s="59"/>
      <c r="H25" s="71">
        <v>2933</v>
      </c>
      <c r="I25" s="59"/>
      <c r="J25" s="70">
        <v>65733.649999999994</v>
      </c>
      <c r="K25" s="59"/>
      <c r="L25" s="72">
        <v>30</v>
      </c>
      <c r="M25" s="62"/>
      <c r="N25" s="72">
        <v>79.712500000000006</v>
      </c>
      <c r="O25" s="62"/>
      <c r="P25" s="72">
        <v>2</v>
      </c>
      <c r="Q25" s="62"/>
      <c r="R25" s="72">
        <v>33</v>
      </c>
      <c r="S25" s="33"/>
      <c r="T25" s="33" t="s">
        <v>35</v>
      </c>
      <c r="U25" s="33"/>
      <c r="V25" s="33" t="s">
        <v>35</v>
      </c>
    </row>
    <row r="26" spans="1:24" s="9" customFormat="1" ht="18" customHeight="1" x14ac:dyDescent="0.3">
      <c r="A26" s="56"/>
      <c r="B26" s="26" t="s">
        <v>81</v>
      </c>
      <c r="C26" s="53" t="s">
        <v>82</v>
      </c>
      <c r="D26" s="69">
        <v>3785</v>
      </c>
      <c r="E26" s="73"/>
      <c r="F26" s="70">
        <v>86591.75</v>
      </c>
      <c r="G26" s="73"/>
      <c r="H26" s="71">
        <v>2997</v>
      </c>
      <c r="I26" s="73"/>
      <c r="J26" s="70">
        <v>70731.434999999998</v>
      </c>
      <c r="K26" s="73"/>
      <c r="L26" s="72">
        <v>268</v>
      </c>
      <c r="M26" s="74"/>
      <c r="N26" s="72">
        <v>123.005</v>
      </c>
      <c r="O26" s="73"/>
      <c r="P26" s="72">
        <v>6</v>
      </c>
      <c r="Q26" s="73"/>
      <c r="R26" s="72">
        <v>7.15</v>
      </c>
      <c r="S26" s="75"/>
      <c r="T26" s="33" t="s">
        <v>35</v>
      </c>
      <c r="U26" s="33"/>
      <c r="V26" s="33" t="s">
        <v>35</v>
      </c>
      <c r="W26" s="56"/>
      <c r="X26" s="56"/>
    </row>
    <row r="27" spans="1:24" ht="18" customHeight="1" x14ac:dyDescent="0.3">
      <c r="B27" s="26" t="s">
        <v>83</v>
      </c>
      <c r="C27" s="53" t="s">
        <v>84</v>
      </c>
      <c r="D27" s="69">
        <v>4696</v>
      </c>
      <c r="E27" s="73"/>
      <c r="F27" s="70">
        <v>132467.79749999999</v>
      </c>
      <c r="G27" s="73"/>
      <c r="H27" s="71">
        <v>4228</v>
      </c>
      <c r="I27" s="73"/>
      <c r="J27" s="70">
        <v>117351.39750000001</v>
      </c>
      <c r="K27" s="73"/>
      <c r="L27" s="72">
        <v>1</v>
      </c>
      <c r="M27" s="74"/>
      <c r="N27" s="72">
        <v>2.5000000000000001E-2</v>
      </c>
      <c r="O27" s="73"/>
      <c r="P27" s="72">
        <v>2</v>
      </c>
      <c r="Q27" s="73"/>
      <c r="R27" s="72">
        <v>10</v>
      </c>
      <c r="S27" s="35"/>
      <c r="T27" s="33" t="s">
        <v>35</v>
      </c>
      <c r="U27" s="33"/>
      <c r="V27" s="33" t="s">
        <v>35</v>
      </c>
      <c r="W27" s="5"/>
      <c r="X27" s="5"/>
    </row>
    <row r="28" spans="1:24" ht="18" customHeight="1" x14ac:dyDescent="0.3">
      <c r="B28" s="26" t="s">
        <v>85</v>
      </c>
      <c r="C28" s="53" t="s">
        <v>86</v>
      </c>
      <c r="D28" s="69">
        <v>2769</v>
      </c>
      <c r="E28" s="73"/>
      <c r="F28" s="70">
        <v>64774.067499999997</v>
      </c>
      <c r="G28" s="73"/>
      <c r="H28" s="71">
        <v>2193</v>
      </c>
      <c r="I28" s="73"/>
      <c r="J28" s="70">
        <v>49344.985000000001</v>
      </c>
      <c r="K28" s="73"/>
      <c r="L28" s="72">
        <v>21</v>
      </c>
      <c r="M28" s="74"/>
      <c r="N28" s="72">
        <v>36.9</v>
      </c>
      <c r="O28" s="73"/>
      <c r="P28" s="72">
        <v>1</v>
      </c>
      <c r="Q28" s="73"/>
      <c r="R28" s="72">
        <v>60</v>
      </c>
      <c r="S28" s="76"/>
      <c r="T28" s="33" t="s">
        <v>35</v>
      </c>
      <c r="U28" s="33"/>
      <c r="V28" s="33" t="s">
        <v>35</v>
      </c>
    </row>
    <row r="29" spans="1:24" ht="18" customHeight="1" x14ac:dyDescent="0.3">
      <c r="A29" s="5"/>
      <c r="B29" s="25" t="s">
        <v>87</v>
      </c>
      <c r="C29" s="53" t="s">
        <v>88</v>
      </c>
      <c r="D29" s="69">
        <v>3178</v>
      </c>
      <c r="E29" s="73"/>
      <c r="F29" s="70">
        <v>70762.22</v>
      </c>
      <c r="G29" s="73"/>
      <c r="H29" s="71">
        <v>2516</v>
      </c>
      <c r="I29" s="73"/>
      <c r="J29" s="70">
        <v>54259.8825</v>
      </c>
      <c r="K29" s="73"/>
      <c r="L29" s="72">
        <v>19</v>
      </c>
      <c r="M29" s="74"/>
      <c r="N29" s="72">
        <v>12.025</v>
      </c>
      <c r="O29" s="73"/>
      <c r="P29" s="72">
        <v>4</v>
      </c>
      <c r="Q29" s="73"/>
      <c r="R29" s="72">
        <v>4.5</v>
      </c>
      <c r="S29" s="35"/>
      <c r="T29" s="33" t="s">
        <v>35</v>
      </c>
      <c r="U29" s="33"/>
      <c r="V29" s="33" t="s">
        <v>35</v>
      </c>
      <c r="W29" s="5"/>
    </row>
    <row r="30" spans="1:24" ht="20.25" customHeight="1" x14ac:dyDescent="0.3">
      <c r="A30" s="57"/>
      <c r="B30" s="54" t="s">
        <v>89</v>
      </c>
      <c r="C30" s="55" t="s">
        <v>90</v>
      </c>
      <c r="D30" s="77">
        <v>3143</v>
      </c>
      <c r="E30" s="78"/>
      <c r="F30" s="79">
        <v>58591.675000000003</v>
      </c>
      <c r="G30" s="78"/>
      <c r="H30" s="80">
        <v>2765</v>
      </c>
      <c r="I30" s="78"/>
      <c r="J30" s="79">
        <v>50946.597500000003</v>
      </c>
      <c r="K30" s="78"/>
      <c r="L30" s="81">
        <v>23</v>
      </c>
      <c r="M30" s="82"/>
      <c r="N30" s="81">
        <v>95.944999999999993</v>
      </c>
      <c r="O30" s="78"/>
      <c r="P30" s="81">
        <v>6</v>
      </c>
      <c r="Q30" s="78"/>
      <c r="R30" s="81">
        <v>23.392499999999998</v>
      </c>
      <c r="S30" s="83"/>
      <c r="T30" s="63" t="s">
        <v>35</v>
      </c>
      <c r="U30" s="63"/>
      <c r="V30" s="63" t="s">
        <v>35</v>
      </c>
      <c r="W30" s="57"/>
    </row>
    <row r="31" spans="1:24" ht="17.25" customHeight="1" x14ac:dyDescent="0.3">
      <c r="C31" s="5"/>
      <c r="D31" s="111"/>
      <c r="E31" s="5"/>
      <c r="F31" s="5"/>
      <c r="G31" s="5"/>
      <c r="H31" s="5"/>
      <c r="I31" s="5"/>
      <c r="J31" s="5"/>
      <c r="K31" s="5"/>
      <c r="L31" s="10"/>
      <c r="M31" s="10"/>
      <c r="N31" s="10"/>
      <c r="O31" s="5"/>
      <c r="P31" s="5"/>
      <c r="Q31" s="5"/>
      <c r="R31" s="5"/>
    </row>
    <row r="32" spans="1:24" x14ac:dyDescent="0.3">
      <c r="C32" s="5"/>
      <c r="D32" s="5"/>
      <c r="E32" s="5"/>
      <c r="F32" s="5"/>
      <c r="G32" s="5"/>
      <c r="H32" s="5"/>
      <c r="I32" s="5"/>
      <c r="J32" s="5"/>
      <c r="K32" s="5"/>
      <c r="L32" s="10"/>
      <c r="M32" s="10"/>
      <c r="N32" s="10"/>
      <c r="O32" s="5"/>
      <c r="P32" s="5"/>
      <c r="Q32" s="5"/>
      <c r="R32" s="5"/>
    </row>
    <row r="33" spans="3:24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10"/>
      <c r="N33" s="10"/>
      <c r="O33" s="5"/>
      <c r="P33" s="5"/>
      <c r="Q33" s="5"/>
      <c r="R33" s="5"/>
    </row>
    <row r="34" spans="3:24" x14ac:dyDescent="0.3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24" x14ac:dyDescent="0.3"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  <c r="N35" s="10"/>
      <c r="O35" s="5"/>
      <c r="P35" s="5"/>
      <c r="Q35" s="5"/>
      <c r="R35" s="5"/>
    </row>
    <row r="36" spans="3:24" x14ac:dyDescent="0.3">
      <c r="C36" s="5"/>
      <c r="D36" s="5"/>
      <c r="E36" s="5"/>
      <c r="F36" s="5"/>
      <c r="G36" s="5"/>
      <c r="H36" s="5"/>
      <c r="I36" s="5"/>
      <c r="J36" s="5"/>
      <c r="K36" s="5"/>
      <c r="L36" s="5"/>
      <c r="M36" s="10"/>
      <c r="N36" s="10"/>
      <c r="O36" s="5"/>
      <c r="P36" s="5"/>
      <c r="Q36" s="5"/>
      <c r="R36" s="5"/>
    </row>
    <row r="37" spans="3:24" x14ac:dyDescent="0.3">
      <c r="C37" s="5"/>
      <c r="D37" s="5"/>
      <c r="E37" s="5"/>
      <c r="F37" s="5"/>
      <c r="G37" s="5"/>
      <c r="H37" s="5"/>
      <c r="I37" s="5"/>
      <c r="J37" s="5"/>
      <c r="K37" s="5"/>
      <c r="L37" s="5"/>
      <c r="M37" s="10"/>
      <c r="N37" s="10"/>
      <c r="O37" s="5"/>
      <c r="P37" s="5"/>
      <c r="Q37" s="5"/>
      <c r="R37" s="5"/>
    </row>
    <row r="38" spans="3:24" x14ac:dyDescent="0.3">
      <c r="C38" s="5"/>
      <c r="D38" s="5"/>
      <c r="E38" s="5"/>
      <c r="F38" s="5"/>
      <c r="G38" s="5"/>
      <c r="H38" s="5"/>
      <c r="I38" s="5"/>
      <c r="J38" s="5"/>
      <c r="K38" s="5"/>
      <c r="L38" s="5"/>
      <c r="M38" s="10"/>
      <c r="N38" s="10"/>
      <c r="O38" s="5"/>
      <c r="P38" s="5"/>
      <c r="Q38" s="5"/>
      <c r="R38" s="5"/>
      <c r="X38" s="49"/>
    </row>
    <row r="39" spans="3:24" x14ac:dyDescent="0.3">
      <c r="C39" s="5"/>
      <c r="D39" s="5"/>
      <c r="E39" s="5"/>
      <c r="F39" s="5"/>
      <c r="G39" s="5"/>
      <c r="H39" s="5"/>
      <c r="I39" s="5"/>
      <c r="J39" s="5"/>
      <c r="K39" s="5"/>
      <c r="L39" s="5"/>
      <c r="M39" s="10"/>
      <c r="N39" s="10"/>
      <c r="O39" s="5"/>
      <c r="P39" s="5"/>
      <c r="Q39" s="5"/>
      <c r="R39" s="5"/>
    </row>
    <row r="40" spans="3:24" x14ac:dyDescent="0.3">
      <c r="C40" s="5"/>
      <c r="D40" s="5"/>
      <c r="E40" s="5"/>
      <c r="F40" s="5"/>
      <c r="G40" s="5"/>
      <c r="H40" s="5"/>
      <c r="I40" s="5"/>
      <c r="J40" s="5"/>
      <c r="K40" s="5"/>
      <c r="L40" s="5"/>
      <c r="M40" s="10"/>
      <c r="N40" s="10"/>
      <c r="O40" s="5"/>
      <c r="P40" s="5"/>
      <c r="Q40" s="5"/>
      <c r="R40" s="5"/>
    </row>
    <row r="41" spans="3:24" x14ac:dyDescent="0.3">
      <c r="C41" s="5"/>
      <c r="D41" s="5"/>
      <c r="E41" s="5"/>
      <c r="F41" s="5"/>
      <c r="G41" s="5"/>
      <c r="H41" s="5"/>
      <c r="I41" s="5"/>
      <c r="J41" s="5"/>
      <c r="K41" s="5"/>
      <c r="L41" s="5"/>
      <c r="M41" s="10"/>
      <c r="N41" s="10"/>
      <c r="O41" s="5"/>
      <c r="P41" s="5"/>
      <c r="Q41" s="5"/>
      <c r="R41" s="5"/>
    </row>
    <row r="42" spans="3:24" x14ac:dyDescent="0.3">
      <c r="C42" s="5"/>
      <c r="D42" s="5"/>
      <c r="E42" s="5"/>
      <c r="F42" s="5"/>
      <c r="G42" s="5"/>
      <c r="H42" s="5"/>
      <c r="I42" s="5"/>
      <c r="J42" s="5"/>
      <c r="K42" s="5"/>
      <c r="L42" s="5"/>
      <c r="M42" s="10"/>
      <c r="N42" s="10"/>
      <c r="O42" s="5"/>
      <c r="P42" s="5"/>
      <c r="Q42" s="5"/>
      <c r="R42" s="5"/>
    </row>
    <row r="43" spans="3:24" x14ac:dyDescent="0.3">
      <c r="M43" s="12"/>
      <c r="N43" s="12"/>
    </row>
    <row r="44" spans="3:24" x14ac:dyDescent="0.3">
      <c r="M44" s="12"/>
      <c r="N44" s="12"/>
    </row>
    <row r="45" spans="3:24" x14ac:dyDescent="0.3">
      <c r="M45" s="12"/>
      <c r="N45" s="12"/>
    </row>
    <row r="46" spans="3:24" x14ac:dyDescent="0.3">
      <c r="M46" s="12"/>
      <c r="N46" s="12"/>
    </row>
    <row r="47" spans="3:24" x14ac:dyDescent="0.3">
      <c r="M47" s="12"/>
      <c r="N47" s="12"/>
    </row>
    <row r="48" spans="3:24" x14ac:dyDescent="0.3">
      <c r="M48" s="12"/>
      <c r="N48" s="12"/>
    </row>
    <row r="49" spans="13:14" x14ac:dyDescent="0.3">
      <c r="M49" s="12"/>
      <c r="N49" s="12"/>
    </row>
    <row r="50" spans="13:14" x14ac:dyDescent="0.3">
      <c r="M50" s="12"/>
      <c r="N50" s="12"/>
    </row>
    <row r="51" spans="13:14" x14ac:dyDescent="0.3">
      <c r="M51" s="12"/>
      <c r="N51" s="12"/>
    </row>
    <row r="52" spans="13:14" x14ac:dyDescent="0.3">
      <c r="M52" s="12"/>
      <c r="N52" s="12"/>
    </row>
    <row r="53" spans="13:14" x14ac:dyDescent="0.3">
      <c r="M53" s="12"/>
      <c r="N53" s="12"/>
    </row>
    <row r="54" spans="13:14" x14ac:dyDescent="0.3">
      <c r="M54" s="12"/>
      <c r="N54" s="12"/>
    </row>
    <row r="55" spans="13:14" x14ac:dyDescent="0.3">
      <c r="M55" s="12"/>
      <c r="N55" s="12"/>
    </row>
    <row r="56" spans="13:14" x14ac:dyDescent="0.3">
      <c r="M56" s="12"/>
      <c r="N56" s="12"/>
    </row>
    <row r="57" spans="13:14" x14ac:dyDescent="0.3">
      <c r="M57" s="12"/>
      <c r="N57" s="12"/>
    </row>
    <row r="58" spans="13:14" x14ac:dyDescent="0.3">
      <c r="M58" s="12"/>
      <c r="N58" s="12"/>
    </row>
    <row r="59" spans="13:14" x14ac:dyDescent="0.3">
      <c r="M59" s="12"/>
      <c r="N59" s="12"/>
    </row>
    <row r="60" spans="13:14" x14ac:dyDescent="0.3">
      <c r="M60" s="12"/>
      <c r="N60" s="12"/>
    </row>
    <row r="61" spans="13:14" x14ac:dyDescent="0.3">
      <c r="M61" s="12"/>
      <c r="N61" s="12"/>
    </row>
    <row r="62" spans="13:14" x14ac:dyDescent="0.3">
      <c r="M62" s="12"/>
      <c r="N62" s="12"/>
    </row>
    <row r="63" spans="13:14" x14ac:dyDescent="0.3">
      <c r="M63" s="12"/>
      <c r="N63" s="12"/>
    </row>
    <row r="64" spans="13:14" x14ac:dyDescent="0.3">
      <c r="M64" s="12"/>
      <c r="N64" s="12"/>
    </row>
    <row r="65" spans="13:14" x14ac:dyDescent="0.3">
      <c r="M65" s="12"/>
      <c r="N65" s="12"/>
    </row>
    <row r="66" spans="13:14" x14ac:dyDescent="0.3">
      <c r="M66" s="12"/>
      <c r="N66" s="12"/>
    </row>
    <row r="67" spans="13:14" x14ac:dyDescent="0.3">
      <c r="M67" s="12"/>
      <c r="N67" s="12"/>
    </row>
    <row r="68" spans="13:14" x14ac:dyDescent="0.3">
      <c r="M68" s="12"/>
      <c r="N68" s="12"/>
    </row>
    <row r="69" spans="13:14" x14ac:dyDescent="0.3">
      <c r="M69" s="12"/>
      <c r="N69" s="12"/>
    </row>
    <row r="70" spans="13:14" x14ac:dyDescent="0.3">
      <c r="M70" s="12"/>
      <c r="N70" s="12"/>
    </row>
    <row r="71" spans="13:14" x14ac:dyDescent="0.3">
      <c r="M71" s="12"/>
      <c r="N71" s="12"/>
    </row>
    <row r="72" spans="13:14" x14ac:dyDescent="0.3">
      <c r="M72" s="12"/>
      <c r="N72" s="12"/>
    </row>
    <row r="73" spans="13:14" x14ac:dyDescent="0.3">
      <c r="M73" s="12"/>
      <c r="N73" s="12"/>
    </row>
    <row r="74" spans="13:14" x14ac:dyDescent="0.3">
      <c r="M74" s="12"/>
      <c r="N74" s="12"/>
    </row>
    <row r="75" spans="13:14" x14ac:dyDescent="0.3">
      <c r="M75" s="12"/>
      <c r="N75" s="12"/>
    </row>
  </sheetData>
  <mergeCells count="34">
    <mergeCell ref="T5:W5"/>
    <mergeCell ref="T6:W6"/>
    <mergeCell ref="T7:U7"/>
    <mergeCell ref="V7:W7"/>
    <mergeCell ref="T8:U8"/>
    <mergeCell ref="V8:W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P5:S5"/>
    <mergeCell ref="P6:S6"/>
    <mergeCell ref="P7:Q7"/>
    <mergeCell ref="P8:Q8"/>
    <mergeCell ref="R7:S7"/>
    <mergeCell ref="R8:S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showGridLines="0" defaultGridColor="0" topLeftCell="A13" colorId="12" zoomScale="85" zoomScaleNormal="85" workbookViewId="0">
      <selection activeCell="AA34" sqref="AA34"/>
    </sheetView>
  </sheetViews>
  <sheetFormatPr defaultColWidth="9.33203125" defaultRowHeight="18.75" x14ac:dyDescent="0.3"/>
  <cols>
    <col min="1" max="1" width="3.5" style="1" customWidth="1"/>
    <col min="2" max="2" width="15.5" style="1" customWidth="1"/>
    <col min="3" max="3" width="19.6640625" style="1" customWidth="1"/>
    <col min="4" max="4" width="8.83203125" style="1" customWidth="1"/>
    <col min="5" max="5" width="1.83203125" style="1" customWidth="1"/>
    <col min="6" max="6" width="13.1640625" style="1" customWidth="1"/>
    <col min="7" max="7" width="1.1640625" style="1" customWidth="1"/>
    <col min="8" max="8" width="10.1640625" style="1" customWidth="1"/>
    <col min="9" max="9" width="1.6640625" style="1" customWidth="1"/>
    <col min="10" max="10" width="11.1640625" style="1" customWidth="1"/>
    <col min="11" max="11" width="2" style="1" customWidth="1"/>
    <col min="12" max="12" width="9.1640625" style="1" customWidth="1"/>
    <col min="13" max="13" width="1" style="1" customWidth="1"/>
    <col min="14" max="14" width="8.83203125" style="1" customWidth="1"/>
    <col min="15" max="15" width="0.83203125" style="1" customWidth="1"/>
    <col min="16" max="16" width="11.1640625" style="1" customWidth="1"/>
    <col min="17" max="17" width="0.83203125" style="1" customWidth="1"/>
    <col min="18" max="18" width="10.6640625" style="1" customWidth="1"/>
    <col min="19" max="19" width="2.1640625" style="1" customWidth="1"/>
    <col min="20" max="20" width="7.6640625" style="1" customWidth="1"/>
    <col min="21" max="21" width="2" style="1" customWidth="1"/>
    <col min="22" max="22" width="7.1640625" style="1" customWidth="1"/>
    <col min="23" max="23" width="2.83203125" style="1" customWidth="1"/>
    <col min="24" max="24" width="8.83203125" style="1" customWidth="1"/>
    <col min="25" max="25" width="2.5" style="1" customWidth="1"/>
    <col min="26" max="26" width="7.33203125" style="1" customWidth="1"/>
    <col min="27" max="27" width="6" style="1" customWidth="1"/>
    <col min="28" max="28" width="4.1640625" style="1" customWidth="1"/>
    <col min="29" max="16384" width="9.33203125" style="1"/>
  </cols>
  <sheetData>
    <row r="1" spans="1:28" x14ac:dyDescent="0.3">
      <c r="T1" s="16"/>
      <c r="AB1" s="50"/>
    </row>
    <row r="2" spans="1:28" ht="24" customHeight="1" x14ac:dyDescent="0.3">
      <c r="B2" s="2" t="s">
        <v>96</v>
      </c>
      <c r="Z2" s="3"/>
      <c r="AA2" s="12" t="s">
        <v>42</v>
      </c>
    </row>
    <row r="3" spans="1:28" s="6" customFormat="1" ht="24" customHeight="1" x14ac:dyDescent="0.3">
      <c r="A3" s="4"/>
      <c r="B3" s="43" t="s">
        <v>97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/>
      <c r="AA3" s="44" t="s">
        <v>43</v>
      </c>
    </row>
    <row r="4" spans="1:28" ht="5.0999999999999996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3"/>
      <c r="U4" s="13"/>
      <c r="V4" s="13"/>
      <c r="W4" s="13"/>
      <c r="X4" s="13"/>
      <c r="Y4" s="13"/>
      <c r="Z4" s="13"/>
      <c r="AA4" s="13"/>
    </row>
    <row r="5" spans="1:28" ht="23.25" customHeight="1" x14ac:dyDescent="0.3">
      <c r="A5" s="128"/>
      <c r="B5" s="128"/>
      <c r="C5" s="129"/>
      <c r="D5" s="123" t="s">
        <v>12</v>
      </c>
      <c r="E5" s="135"/>
      <c r="F5" s="135"/>
      <c r="G5" s="124"/>
      <c r="H5" s="123" t="s">
        <v>12</v>
      </c>
      <c r="I5" s="135"/>
      <c r="J5" s="135"/>
      <c r="K5" s="124"/>
      <c r="L5" s="123" t="s">
        <v>12</v>
      </c>
      <c r="M5" s="135"/>
      <c r="N5" s="135"/>
      <c r="O5" s="124"/>
      <c r="P5" s="123" t="s">
        <v>16</v>
      </c>
      <c r="Q5" s="135"/>
      <c r="R5" s="135"/>
      <c r="S5" s="124"/>
      <c r="T5" s="123" t="s">
        <v>17</v>
      </c>
      <c r="U5" s="135"/>
      <c r="V5" s="135"/>
      <c r="W5" s="124"/>
      <c r="X5" s="125" t="s">
        <v>6</v>
      </c>
      <c r="Y5" s="142"/>
      <c r="Z5" s="142"/>
      <c r="AA5" s="140"/>
    </row>
    <row r="6" spans="1:28" ht="23.25" customHeight="1" x14ac:dyDescent="0.3">
      <c r="A6" s="128"/>
      <c r="B6" s="128"/>
      <c r="C6" s="129"/>
      <c r="D6" s="141" t="s">
        <v>13</v>
      </c>
      <c r="E6" s="142"/>
      <c r="F6" s="142"/>
      <c r="G6" s="126"/>
      <c r="H6" s="141" t="s">
        <v>6</v>
      </c>
      <c r="I6" s="142"/>
      <c r="J6" s="142"/>
      <c r="K6" s="126"/>
      <c r="L6" s="141" t="s">
        <v>14</v>
      </c>
      <c r="M6" s="142"/>
      <c r="N6" s="142"/>
      <c r="O6" s="126"/>
      <c r="P6" s="141" t="s">
        <v>6</v>
      </c>
      <c r="Q6" s="142"/>
      <c r="R6" s="142"/>
      <c r="S6" s="126"/>
      <c r="T6" s="141" t="s">
        <v>18</v>
      </c>
      <c r="U6" s="142"/>
      <c r="V6" s="142"/>
      <c r="W6" s="126"/>
      <c r="X6" s="125" t="s">
        <v>19</v>
      </c>
      <c r="Y6" s="142"/>
      <c r="Z6" s="142"/>
      <c r="AA6" s="140"/>
    </row>
    <row r="7" spans="1:28" ht="22.5" customHeight="1" x14ac:dyDescent="0.3">
      <c r="A7" s="128" t="s">
        <v>36</v>
      </c>
      <c r="B7" s="128"/>
      <c r="C7" s="129"/>
      <c r="D7" s="143" t="s">
        <v>10</v>
      </c>
      <c r="E7" s="137"/>
      <c r="F7" s="137"/>
      <c r="G7" s="144"/>
      <c r="H7" s="143" t="s">
        <v>20</v>
      </c>
      <c r="I7" s="137"/>
      <c r="J7" s="137"/>
      <c r="K7" s="144"/>
      <c r="L7" s="143" t="s">
        <v>9</v>
      </c>
      <c r="M7" s="137"/>
      <c r="N7" s="137"/>
      <c r="O7" s="144"/>
      <c r="P7" s="143" t="s">
        <v>21</v>
      </c>
      <c r="Q7" s="137"/>
      <c r="R7" s="137"/>
      <c r="S7" s="144"/>
      <c r="T7" s="143" t="s">
        <v>8</v>
      </c>
      <c r="U7" s="137"/>
      <c r="V7" s="137"/>
      <c r="W7" s="144"/>
      <c r="X7" s="136" t="s">
        <v>49</v>
      </c>
      <c r="Y7" s="137"/>
      <c r="Z7" s="137"/>
      <c r="AA7" s="138"/>
    </row>
    <row r="8" spans="1:28" ht="23.25" customHeight="1" x14ac:dyDescent="0.3">
      <c r="A8" s="130" t="s">
        <v>37</v>
      </c>
      <c r="B8" s="130"/>
      <c r="C8" s="131"/>
      <c r="D8" s="145" t="s">
        <v>11</v>
      </c>
      <c r="E8" s="146"/>
      <c r="F8" s="146"/>
      <c r="G8" s="147"/>
      <c r="H8" s="120" t="s">
        <v>47</v>
      </c>
      <c r="I8" s="121"/>
      <c r="J8" s="121"/>
      <c r="K8" s="122"/>
      <c r="L8" s="120" t="s">
        <v>22</v>
      </c>
      <c r="M8" s="121"/>
      <c r="N8" s="121"/>
      <c r="O8" s="122"/>
      <c r="P8" s="120" t="s">
        <v>48</v>
      </c>
      <c r="Q8" s="121"/>
      <c r="R8" s="121"/>
      <c r="S8" s="122"/>
      <c r="T8" s="120" t="s">
        <v>22</v>
      </c>
      <c r="U8" s="121"/>
      <c r="V8" s="121"/>
      <c r="W8" s="122"/>
      <c r="X8" s="127" t="s">
        <v>22</v>
      </c>
      <c r="Y8" s="121"/>
      <c r="Z8" s="121"/>
      <c r="AA8" s="139"/>
    </row>
    <row r="9" spans="1:28" ht="23.25" customHeight="1" x14ac:dyDescent="0.3">
      <c r="A9" s="128"/>
      <c r="B9" s="128"/>
      <c r="C9" s="129"/>
      <c r="D9" s="141" t="s">
        <v>4</v>
      </c>
      <c r="E9" s="140"/>
      <c r="F9" s="123" t="s">
        <v>5</v>
      </c>
      <c r="G9" s="124"/>
      <c r="H9" s="141" t="s">
        <v>4</v>
      </c>
      <c r="I9" s="140"/>
      <c r="J9" s="123" t="s">
        <v>5</v>
      </c>
      <c r="K9" s="124"/>
      <c r="L9" s="123" t="s">
        <v>4</v>
      </c>
      <c r="M9" s="124"/>
      <c r="N9" s="125" t="s">
        <v>5</v>
      </c>
      <c r="O9" s="126"/>
      <c r="P9" s="123" t="s">
        <v>4</v>
      </c>
      <c r="Q9" s="124"/>
      <c r="R9" s="125" t="s">
        <v>5</v>
      </c>
      <c r="S9" s="126"/>
      <c r="T9" s="123" t="s">
        <v>4</v>
      </c>
      <c r="U9" s="124"/>
      <c r="V9" s="125" t="s">
        <v>5</v>
      </c>
      <c r="W9" s="126"/>
      <c r="X9" s="123" t="s">
        <v>4</v>
      </c>
      <c r="Y9" s="124"/>
      <c r="Z9" s="125" t="s">
        <v>5</v>
      </c>
      <c r="AA9" s="140"/>
    </row>
    <row r="10" spans="1:28" s="5" customFormat="1" ht="19.5" customHeight="1" x14ac:dyDescent="0.3">
      <c r="A10" s="133"/>
      <c r="B10" s="133"/>
      <c r="C10" s="134"/>
      <c r="D10" s="120" t="s">
        <v>1</v>
      </c>
      <c r="E10" s="139"/>
      <c r="F10" s="120" t="s">
        <v>2</v>
      </c>
      <c r="G10" s="122"/>
      <c r="H10" s="120" t="s">
        <v>1</v>
      </c>
      <c r="I10" s="139"/>
      <c r="J10" s="120" t="s">
        <v>2</v>
      </c>
      <c r="K10" s="122"/>
      <c r="L10" s="120" t="s">
        <v>1</v>
      </c>
      <c r="M10" s="122"/>
      <c r="N10" s="127" t="s">
        <v>2</v>
      </c>
      <c r="O10" s="122"/>
      <c r="P10" s="120" t="s">
        <v>1</v>
      </c>
      <c r="Q10" s="122"/>
      <c r="R10" s="127" t="s">
        <v>2</v>
      </c>
      <c r="S10" s="122"/>
      <c r="T10" s="120" t="s">
        <v>1</v>
      </c>
      <c r="U10" s="122"/>
      <c r="V10" s="127" t="s">
        <v>2</v>
      </c>
      <c r="W10" s="122"/>
      <c r="X10" s="120" t="s">
        <v>1</v>
      </c>
      <c r="Y10" s="122"/>
      <c r="Z10" s="127" t="s">
        <v>2</v>
      </c>
      <c r="AA10" s="139"/>
    </row>
    <row r="11" spans="1:28" ht="5.0999999999999996" customHeight="1" x14ac:dyDescent="0.3">
      <c r="A11" s="5"/>
      <c r="B11" s="5"/>
      <c r="C11" s="5"/>
      <c r="D11" s="65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8" s="34" customFormat="1" ht="24.95" customHeight="1" x14ac:dyDescent="0.45">
      <c r="A12" s="30" t="s">
        <v>38</v>
      </c>
      <c r="B12" s="31"/>
      <c r="C12" s="31"/>
      <c r="D12" s="90">
        <v>15449</v>
      </c>
      <c r="E12" s="88"/>
      <c r="F12" s="91">
        <v>350884.935</v>
      </c>
      <c r="G12" s="92"/>
      <c r="H12" s="93">
        <v>3165</v>
      </c>
      <c r="I12" s="88"/>
      <c r="J12" s="91">
        <v>98580.697499999995</v>
      </c>
      <c r="K12" s="92"/>
      <c r="L12" s="88" t="s">
        <v>35</v>
      </c>
      <c r="M12" s="88"/>
      <c r="N12" s="88" t="s">
        <v>35</v>
      </c>
      <c r="O12" s="88"/>
      <c r="P12" s="94">
        <v>79</v>
      </c>
      <c r="Q12" s="88"/>
      <c r="R12" s="94">
        <v>666.90250000000003</v>
      </c>
      <c r="S12" s="88"/>
      <c r="T12" s="88" t="s">
        <v>35</v>
      </c>
      <c r="U12" s="88"/>
      <c r="V12" s="88" t="s">
        <v>35</v>
      </c>
      <c r="W12" s="88"/>
      <c r="X12" s="88" t="s">
        <v>35</v>
      </c>
      <c r="Y12" s="88"/>
      <c r="Z12" s="88" t="s">
        <v>35</v>
      </c>
      <c r="AA12" s="38"/>
      <c r="AB12" s="38"/>
    </row>
    <row r="13" spans="1:28" s="34" customFormat="1" ht="15.75" customHeight="1" x14ac:dyDescent="0.45">
      <c r="A13" s="31"/>
      <c r="B13" s="95" t="s">
        <v>51</v>
      </c>
      <c r="C13" s="96" t="s">
        <v>52</v>
      </c>
      <c r="D13" s="97">
        <v>2509</v>
      </c>
      <c r="E13" s="88"/>
      <c r="F13" s="98">
        <v>41840.845000000001</v>
      </c>
      <c r="G13" s="92"/>
      <c r="H13" s="99">
        <v>338</v>
      </c>
      <c r="I13" s="88"/>
      <c r="J13" s="98">
        <v>6330.5924999999997</v>
      </c>
      <c r="K13" s="92"/>
      <c r="L13" s="88" t="s">
        <v>35</v>
      </c>
      <c r="M13" s="88"/>
      <c r="N13" s="88" t="s">
        <v>35</v>
      </c>
      <c r="O13" s="88"/>
      <c r="P13" s="99">
        <v>24</v>
      </c>
      <c r="Q13" s="88"/>
      <c r="R13" s="99">
        <v>171.2525</v>
      </c>
      <c r="S13" s="88"/>
      <c r="T13" s="88" t="s">
        <v>35</v>
      </c>
      <c r="U13" s="88"/>
      <c r="V13" s="88" t="s">
        <v>35</v>
      </c>
      <c r="W13" s="88"/>
      <c r="X13" s="88" t="s">
        <v>35</v>
      </c>
      <c r="Y13" s="88"/>
      <c r="Z13" s="88" t="s">
        <v>35</v>
      </c>
      <c r="AA13" s="38"/>
      <c r="AB13" s="38"/>
    </row>
    <row r="14" spans="1:28" s="34" customFormat="1" ht="15.75" customHeight="1" x14ac:dyDescent="0.45">
      <c r="A14" s="31"/>
      <c r="B14" s="95" t="s">
        <v>53</v>
      </c>
      <c r="C14" s="96" t="s">
        <v>54</v>
      </c>
      <c r="D14" s="100">
        <v>501</v>
      </c>
      <c r="E14" s="88"/>
      <c r="F14" s="98">
        <v>10181.924999999999</v>
      </c>
      <c r="G14" s="92"/>
      <c r="H14" s="99">
        <v>29</v>
      </c>
      <c r="I14" s="88"/>
      <c r="J14" s="99">
        <v>703</v>
      </c>
      <c r="K14" s="92"/>
      <c r="L14" s="88" t="s">
        <v>35</v>
      </c>
      <c r="M14" s="88"/>
      <c r="N14" s="88" t="s">
        <v>35</v>
      </c>
      <c r="O14" s="88"/>
      <c r="P14" s="99">
        <v>2</v>
      </c>
      <c r="Q14" s="88"/>
      <c r="R14" s="99">
        <v>7.5</v>
      </c>
      <c r="S14" s="88"/>
      <c r="T14" s="88" t="s">
        <v>35</v>
      </c>
      <c r="U14" s="88"/>
      <c r="V14" s="88" t="s">
        <v>35</v>
      </c>
      <c r="W14" s="88"/>
      <c r="X14" s="88" t="s">
        <v>35</v>
      </c>
      <c r="Y14" s="88"/>
      <c r="Z14" s="88" t="s">
        <v>35</v>
      </c>
      <c r="AA14" s="38"/>
      <c r="AB14" s="38"/>
    </row>
    <row r="15" spans="1:28" s="34" customFormat="1" ht="15.75" customHeight="1" x14ac:dyDescent="0.45">
      <c r="A15" s="31"/>
      <c r="B15" s="95" t="s">
        <v>55</v>
      </c>
      <c r="C15" s="96" t="s">
        <v>56</v>
      </c>
      <c r="D15" s="100">
        <v>422</v>
      </c>
      <c r="E15" s="88"/>
      <c r="F15" s="98">
        <v>8614.5849999999991</v>
      </c>
      <c r="G15" s="92"/>
      <c r="H15" s="99">
        <v>110</v>
      </c>
      <c r="I15" s="88"/>
      <c r="J15" s="98">
        <v>3497.85</v>
      </c>
      <c r="K15" s="92"/>
      <c r="L15" s="88" t="s">
        <v>35</v>
      </c>
      <c r="M15" s="88"/>
      <c r="N15" s="88" t="s">
        <v>35</v>
      </c>
      <c r="O15" s="88"/>
      <c r="P15" s="99">
        <v>2</v>
      </c>
      <c r="Q15" s="88"/>
      <c r="R15" s="99">
        <v>46.5</v>
      </c>
      <c r="S15" s="88"/>
      <c r="T15" s="88" t="s">
        <v>35</v>
      </c>
      <c r="U15" s="88"/>
      <c r="V15" s="88" t="s">
        <v>35</v>
      </c>
      <c r="W15" s="88"/>
      <c r="X15" s="88" t="s">
        <v>35</v>
      </c>
      <c r="Y15" s="88"/>
      <c r="Z15" s="88" t="s">
        <v>35</v>
      </c>
      <c r="AA15" s="38"/>
      <c r="AB15" s="38"/>
    </row>
    <row r="16" spans="1:28" s="34" customFormat="1" ht="15.75" customHeight="1" x14ac:dyDescent="0.45">
      <c r="A16" s="31"/>
      <c r="B16" s="95" t="s">
        <v>57</v>
      </c>
      <c r="C16" s="96" t="s">
        <v>58</v>
      </c>
      <c r="D16" s="97">
        <v>1022</v>
      </c>
      <c r="E16" s="88"/>
      <c r="F16" s="98">
        <v>21463.392500000002</v>
      </c>
      <c r="G16" s="92"/>
      <c r="H16" s="99">
        <v>123</v>
      </c>
      <c r="I16" s="88"/>
      <c r="J16" s="98">
        <v>4133.2</v>
      </c>
      <c r="K16" s="92"/>
      <c r="L16" s="88" t="s">
        <v>35</v>
      </c>
      <c r="M16" s="88"/>
      <c r="N16" s="88" t="s">
        <v>35</v>
      </c>
      <c r="O16" s="88"/>
      <c r="P16" s="99">
        <v>10</v>
      </c>
      <c r="Q16" s="88"/>
      <c r="R16" s="99">
        <v>44.75</v>
      </c>
      <c r="S16" s="88"/>
      <c r="T16" s="88" t="s">
        <v>35</v>
      </c>
      <c r="U16" s="88"/>
      <c r="V16" s="88" t="s">
        <v>35</v>
      </c>
      <c r="W16" s="88"/>
      <c r="X16" s="88" t="s">
        <v>35</v>
      </c>
      <c r="Y16" s="88"/>
      <c r="Z16" s="88" t="s">
        <v>35</v>
      </c>
      <c r="AA16" s="38"/>
      <c r="AB16" s="38"/>
    </row>
    <row r="17" spans="1:28" s="34" customFormat="1" ht="15.75" customHeight="1" x14ac:dyDescent="0.45">
      <c r="A17" s="31"/>
      <c r="B17" s="95" t="s">
        <v>59</v>
      </c>
      <c r="C17" s="96" t="s">
        <v>60</v>
      </c>
      <c r="D17" s="100">
        <v>491</v>
      </c>
      <c r="E17" s="88"/>
      <c r="F17" s="98">
        <v>12026.924999999999</v>
      </c>
      <c r="G17" s="92"/>
      <c r="H17" s="99">
        <v>43</v>
      </c>
      <c r="I17" s="88"/>
      <c r="J17" s="98">
        <v>1411.75</v>
      </c>
      <c r="K17" s="92"/>
      <c r="L17" s="88" t="s">
        <v>35</v>
      </c>
      <c r="M17" s="88"/>
      <c r="N17" s="88" t="s">
        <v>35</v>
      </c>
      <c r="O17" s="88"/>
      <c r="P17" s="99">
        <v>2</v>
      </c>
      <c r="Q17" s="88"/>
      <c r="R17" s="99">
        <v>2.5</v>
      </c>
      <c r="S17" s="88"/>
      <c r="T17" s="88" t="s">
        <v>35</v>
      </c>
      <c r="U17" s="88"/>
      <c r="V17" s="88" t="s">
        <v>35</v>
      </c>
      <c r="W17" s="88"/>
      <c r="X17" s="88" t="s">
        <v>35</v>
      </c>
      <c r="Y17" s="88"/>
      <c r="Z17" s="88" t="s">
        <v>35</v>
      </c>
      <c r="AA17" s="38"/>
      <c r="AB17" s="38"/>
    </row>
    <row r="18" spans="1:28" s="34" customFormat="1" ht="15.75" customHeight="1" x14ac:dyDescent="0.45">
      <c r="A18" s="31"/>
      <c r="B18" s="95" t="s">
        <v>61</v>
      </c>
      <c r="C18" s="96" t="s">
        <v>62</v>
      </c>
      <c r="D18" s="97">
        <v>1563</v>
      </c>
      <c r="E18" s="88"/>
      <c r="F18" s="98">
        <v>31718.14</v>
      </c>
      <c r="G18" s="92"/>
      <c r="H18" s="99">
        <v>254</v>
      </c>
      <c r="I18" s="88"/>
      <c r="J18" s="98">
        <v>6309.2749999999996</v>
      </c>
      <c r="K18" s="92"/>
      <c r="L18" s="88" t="s">
        <v>35</v>
      </c>
      <c r="M18" s="88"/>
      <c r="N18" s="88" t="s">
        <v>35</v>
      </c>
      <c r="O18" s="88"/>
      <c r="P18" s="99">
        <v>6</v>
      </c>
      <c r="Q18" s="88"/>
      <c r="R18" s="99">
        <v>117.25</v>
      </c>
      <c r="S18" s="88"/>
      <c r="T18" s="88" t="s">
        <v>35</v>
      </c>
      <c r="U18" s="88"/>
      <c r="V18" s="88" t="s">
        <v>35</v>
      </c>
      <c r="W18" s="88"/>
      <c r="X18" s="88" t="s">
        <v>35</v>
      </c>
      <c r="Y18" s="88"/>
      <c r="Z18" s="88" t="s">
        <v>35</v>
      </c>
      <c r="AA18" s="38"/>
      <c r="AB18" s="38"/>
    </row>
    <row r="19" spans="1:28" s="34" customFormat="1" ht="15.75" customHeight="1" x14ac:dyDescent="0.45">
      <c r="A19" s="31"/>
      <c r="B19" s="95" t="s">
        <v>63</v>
      </c>
      <c r="C19" s="96" t="s">
        <v>64</v>
      </c>
      <c r="D19" s="100">
        <v>547</v>
      </c>
      <c r="E19" s="88"/>
      <c r="F19" s="98">
        <v>13160.575000000001</v>
      </c>
      <c r="G19" s="92"/>
      <c r="H19" s="99">
        <v>8</v>
      </c>
      <c r="I19" s="88"/>
      <c r="J19" s="99">
        <v>156</v>
      </c>
      <c r="K19" s="92"/>
      <c r="L19" s="88" t="s">
        <v>35</v>
      </c>
      <c r="M19" s="88"/>
      <c r="N19" s="88" t="s">
        <v>35</v>
      </c>
      <c r="O19" s="88"/>
      <c r="P19" s="89" t="s">
        <v>35</v>
      </c>
      <c r="Q19" s="88"/>
      <c r="R19" s="89" t="s">
        <v>35</v>
      </c>
      <c r="S19" s="89"/>
      <c r="T19" s="88" t="s">
        <v>35</v>
      </c>
      <c r="U19" s="88"/>
      <c r="V19" s="88" t="s">
        <v>35</v>
      </c>
      <c r="W19" s="88"/>
      <c r="X19" s="88" t="s">
        <v>35</v>
      </c>
      <c r="Y19" s="88"/>
      <c r="Z19" s="88" t="s">
        <v>35</v>
      </c>
      <c r="AA19" s="99"/>
      <c r="AB19" s="38"/>
    </row>
    <row r="20" spans="1:28" s="34" customFormat="1" ht="15.75" customHeight="1" x14ac:dyDescent="0.45">
      <c r="A20" s="31"/>
      <c r="B20" s="95" t="s">
        <v>65</v>
      </c>
      <c r="C20" s="96" t="s">
        <v>66</v>
      </c>
      <c r="D20" s="100">
        <v>549</v>
      </c>
      <c r="E20" s="88"/>
      <c r="F20" s="98">
        <v>17101.002499999999</v>
      </c>
      <c r="G20" s="92"/>
      <c r="H20" s="99">
        <v>24</v>
      </c>
      <c r="I20" s="88"/>
      <c r="J20" s="99">
        <v>741</v>
      </c>
      <c r="K20" s="92"/>
      <c r="L20" s="88" t="s">
        <v>35</v>
      </c>
      <c r="M20" s="88"/>
      <c r="N20" s="88" t="s">
        <v>35</v>
      </c>
      <c r="O20" s="88"/>
      <c r="P20" s="99">
        <v>2</v>
      </c>
      <c r="Q20" s="88"/>
      <c r="R20" s="99">
        <v>1.75</v>
      </c>
      <c r="S20" s="88"/>
      <c r="T20" s="88" t="s">
        <v>35</v>
      </c>
      <c r="U20" s="88"/>
      <c r="V20" s="88" t="s">
        <v>35</v>
      </c>
      <c r="W20" s="88"/>
      <c r="X20" s="88" t="s">
        <v>35</v>
      </c>
      <c r="Y20" s="88"/>
      <c r="Z20" s="88" t="s">
        <v>35</v>
      </c>
      <c r="AA20" s="38"/>
      <c r="AB20" s="38"/>
    </row>
    <row r="21" spans="1:28" s="34" customFormat="1" ht="15.75" customHeight="1" x14ac:dyDescent="0.45">
      <c r="A21" s="31"/>
      <c r="B21" s="95" t="s">
        <v>67</v>
      </c>
      <c r="C21" s="96" t="s">
        <v>68</v>
      </c>
      <c r="D21" s="100">
        <v>607</v>
      </c>
      <c r="E21" s="88"/>
      <c r="F21" s="98">
        <v>18219.580000000002</v>
      </c>
      <c r="G21" s="92"/>
      <c r="H21" s="99">
        <v>110</v>
      </c>
      <c r="I21" s="88"/>
      <c r="J21" s="98">
        <v>4759.75</v>
      </c>
      <c r="K21" s="92"/>
      <c r="L21" s="88" t="s">
        <v>35</v>
      </c>
      <c r="M21" s="88"/>
      <c r="N21" s="88" t="s">
        <v>35</v>
      </c>
      <c r="O21" s="88"/>
      <c r="P21" s="99">
        <v>1</v>
      </c>
      <c r="Q21" s="88"/>
      <c r="R21" s="99">
        <v>1</v>
      </c>
      <c r="S21" s="88"/>
      <c r="T21" s="88" t="s">
        <v>35</v>
      </c>
      <c r="U21" s="88"/>
      <c r="V21" s="88" t="s">
        <v>35</v>
      </c>
      <c r="W21" s="88"/>
      <c r="X21" s="88" t="s">
        <v>35</v>
      </c>
      <c r="Y21" s="88"/>
      <c r="Z21" s="88" t="s">
        <v>35</v>
      </c>
      <c r="AA21" s="38"/>
      <c r="AB21" s="38"/>
    </row>
    <row r="22" spans="1:28" s="34" customFormat="1" ht="15.75" customHeight="1" x14ac:dyDescent="0.45">
      <c r="A22" s="31"/>
      <c r="B22" s="95" t="s">
        <v>69</v>
      </c>
      <c r="C22" s="96" t="s">
        <v>70</v>
      </c>
      <c r="D22" s="100">
        <v>214</v>
      </c>
      <c r="E22" s="88"/>
      <c r="F22" s="98">
        <v>5439.7550000000001</v>
      </c>
      <c r="G22" s="92"/>
      <c r="H22" s="99">
        <v>46</v>
      </c>
      <c r="I22" s="88"/>
      <c r="J22" s="98">
        <v>1603.2574999999999</v>
      </c>
      <c r="K22" s="92"/>
      <c r="L22" s="88" t="s">
        <v>35</v>
      </c>
      <c r="M22" s="88"/>
      <c r="N22" s="88" t="s">
        <v>35</v>
      </c>
      <c r="O22" s="88"/>
      <c r="P22" s="99">
        <v>3</v>
      </c>
      <c r="Q22" s="88"/>
      <c r="R22" s="99">
        <v>23.3</v>
      </c>
      <c r="S22" s="88"/>
      <c r="T22" s="88" t="s">
        <v>35</v>
      </c>
      <c r="U22" s="88"/>
      <c r="V22" s="88" t="s">
        <v>35</v>
      </c>
      <c r="W22" s="88"/>
      <c r="X22" s="88" t="s">
        <v>35</v>
      </c>
      <c r="Y22" s="88"/>
      <c r="Z22" s="88" t="s">
        <v>35</v>
      </c>
      <c r="AA22" s="38"/>
      <c r="AB22" s="38"/>
    </row>
    <row r="23" spans="1:28" s="37" customFormat="1" ht="15.75" customHeight="1" x14ac:dyDescent="0.45">
      <c r="A23" s="35"/>
      <c r="B23" s="95" t="s">
        <v>71</v>
      </c>
      <c r="C23" s="96" t="s">
        <v>72</v>
      </c>
      <c r="D23" s="97">
        <v>1306</v>
      </c>
      <c r="E23" s="89"/>
      <c r="F23" s="98">
        <v>31064.2</v>
      </c>
      <c r="G23" s="101"/>
      <c r="H23" s="99">
        <v>570</v>
      </c>
      <c r="I23" s="89"/>
      <c r="J23" s="98">
        <v>15486.432500000001</v>
      </c>
      <c r="K23" s="89"/>
      <c r="L23" s="88" t="s">
        <v>35</v>
      </c>
      <c r="M23" s="88"/>
      <c r="N23" s="88" t="s">
        <v>35</v>
      </c>
      <c r="O23" s="89"/>
      <c r="P23" s="99">
        <v>5</v>
      </c>
      <c r="Q23" s="89"/>
      <c r="R23" s="99">
        <v>57.125</v>
      </c>
      <c r="S23" s="89"/>
      <c r="T23" s="88" t="s">
        <v>35</v>
      </c>
      <c r="U23" s="88"/>
      <c r="V23" s="88" t="s">
        <v>35</v>
      </c>
      <c r="W23" s="88"/>
      <c r="X23" s="88" t="s">
        <v>35</v>
      </c>
      <c r="Y23" s="88"/>
      <c r="Z23" s="88" t="s">
        <v>35</v>
      </c>
      <c r="AA23" s="39"/>
      <c r="AB23" s="39"/>
    </row>
    <row r="24" spans="1:28" s="37" customFormat="1" ht="15.75" customHeight="1" x14ac:dyDescent="0.45">
      <c r="A24" s="35"/>
      <c r="B24" s="95" t="s">
        <v>73</v>
      </c>
      <c r="C24" s="96" t="s">
        <v>74</v>
      </c>
      <c r="D24" s="97">
        <v>1309</v>
      </c>
      <c r="E24" s="89"/>
      <c r="F24" s="98">
        <v>33506.912499999999</v>
      </c>
      <c r="G24" s="101"/>
      <c r="H24" s="99">
        <v>233</v>
      </c>
      <c r="I24" s="89"/>
      <c r="J24" s="98">
        <v>7605.7749999999996</v>
      </c>
      <c r="K24" s="101"/>
      <c r="L24" s="88" t="s">
        <v>35</v>
      </c>
      <c r="M24" s="88"/>
      <c r="N24" s="88" t="s">
        <v>35</v>
      </c>
      <c r="O24" s="89"/>
      <c r="P24" s="99">
        <v>5</v>
      </c>
      <c r="Q24" s="89"/>
      <c r="R24" s="99">
        <v>17.25</v>
      </c>
      <c r="S24" s="89"/>
      <c r="T24" s="88" t="s">
        <v>35</v>
      </c>
      <c r="U24" s="88"/>
      <c r="V24" s="88" t="s">
        <v>35</v>
      </c>
      <c r="W24" s="88"/>
      <c r="X24" s="88" t="s">
        <v>35</v>
      </c>
      <c r="Y24" s="88"/>
      <c r="Z24" s="88" t="s">
        <v>35</v>
      </c>
      <c r="AA24" s="39"/>
      <c r="AB24" s="39"/>
    </row>
    <row r="25" spans="1:28" s="37" customFormat="1" ht="15.75" customHeight="1" x14ac:dyDescent="0.45">
      <c r="A25" s="35"/>
      <c r="B25" s="95" t="s">
        <v>75</v>
      </c>
      <c r="C25" s="96" t="s">
        <v>76</v>
      </c>
      <c r="D25" s="100">
        <v>65</v>
      </c>
      <c r="E25" s="89"/>
      <c r="F25" s="98">
        <v>2806.085</v>
      </c>
      <c r="G25" s="101"/>
      <c r="H25" s="99">
        <v>225</v>
      </c>
      <c r="I25" s="89"/>
      <c r="J25" s="98">
        <v>9466.5300000000007</v>
      </c>
      <c r="K25" s="101"/>
      <c r="L25" s="88" t="s">
        <v>35</v>
      </c>
      <c r="M25" s="88"/>
      <c r="N25" s="88" t="s">
        <v>35</v>
      </c>
      <c r="O25" s="89"/>
      <c r="P25" s="99">
        <v>1</v>
      </c>
      <c r="Q25" s="89"/>
      <c r="R25" s="99">
        <v>0.875</v>
      </c>
      <c r="S25" s="89"/>
      <c r="T25" s="88" t="s">
        <v>35</v>
      </c>
      <c r="U25" s="88"/>
      <c r="V25" s="88" t="s">
        <v>35</v>
      </c>
      <c r="W25" s="88"/>
      <c r="X25" s="88" t="s">
        <v>35</v>
      </c>
      <c r="Y25" s="88"/>
      <c r="Z25" s="88" t="s">
        <v>35</v>
      </c>
      <c r="AA25" s="39"/>
      <c r="AB25" s="39"/>
    </row>
    <row r="26" spans="1:28" s="37" customFormat="1" ht="15.75" customHeight="1" x14ac:dyDescent="0.3">
      <c r="A26" s="35"/>
      <c r="B26" s="5" t="s">
        <v>77</v>
      </c>
      <c r="C26" s="96" t="s">
        <v>78</v>
      </c>
      <c r="D26" s="97">
        <v>2240</v>
      </c>
      <c r="E26" s="89"/>
      <c r="F26" s="98">
        <v>51190.375</v>
      </c>
      <c r="G26" s="101"/>
      <c r="H26" s="99">
        <v>59</v>
      </c>
      <c r="I26" s="89"/>
      <c r="J26" s="98">
        <v>1612.9449999999999</v>
      </c>
      <c r="K26" s="89"/>
      <c r="L26" s="88" t="s">
        <v>35</v>
      </c>
      <c r="M26" s="88"/>
      <c r="N26" s="88" t="s">
        <v>35</v>
      </c>
      <c r="O26" s="89"/>
      <c r="P26" s="99">
        <v>4</v>
      </c>
      <c r="Q26" s="89"/>
      <c r="R26" s="99">
        <v>21.1</v>
      </c>
      <c r="S26" s="89"/>
      <c r="T26" s="88" t="s">
        <v>35</v>
      </c>
      <c r="U26" s="88"/>
      <c r="V26" s="88" t="s">
        <v>35</v>
      </c>
      <c r="W26" s="88"/>
      <c r="X26" s="88" t="s">
        <v>35</v>
      </c>
      <c r="Y26" s="88"/>
      <c r="Z26" s="88" t="s">
        <v>35</v>
      </c>
      <c r="AA26" s="39"/>
      <c r="AB26" s="39"/>
    </row>
    <row r="27" spans="1:28" s="37" customFormat="1" ht="15.75" customHeight="1" x14ac:dyDescent="0.3">
      <c r="A27" s="35"/>
      <c r="B27" s="1" t="s">
        <v>79</v>
      </c>
      <c r="C27" s="96" t="s">
        <v>80</v>
      </c>
      <c r="D27" s="100">
        <v>614</v>
      </c>
      <c r="E27" s="89"/>
      <c r="F27" s="98">
        <v>17051.099999999999</v>
      </c>
      <c r="G27" s="89"/>
      <c r="H27" s="99">
        <v>284</v>
      </c>
      <c r="I27" s="89"/>
      <c r="J27" s="98">
        <v>10079.540000000001</v>
      </c>
      <c r="K27" s="89"/>
      <c r="L27" s="88" t="s">
        <v>35</v>
      </c>
      <c r="M27" s="88"/>
      <c r="N27" s="88" t="s">
        <v>35</v>
      </c>
      <c r="O27" s="89"/>
      <c r="P27" s="99">
        <v>2</v>
      </c>
      <c r="Q27" s="89"/>
      <c r="R27" s="99">
        <v>25</v>
      </c>
      <c r="S27" s="89"/>
      <c r="T27" s="88" t="s">
        <v>35</v>
      </c>
      <c r="U27" s="88"/>
      <c r="V27" s="88" t="s">
        <v>35</v>
      </c>
      <c r="W27" s="88"/>
      <c r="X27" s="88" t="s">
        <v>35</v>
      </c>
      <c r="Y27" s="88"/>
      <c r="Z27" s="88" t="s">
        <v>35</v>
      </c>
      <c r="AA27" s="39"/>
      <c r="AB27" s="39"/>
    </row>
    <row r="28" spans="1:28" s="9" customFormat="1" ht="15.75" customHeight="1" x14ac:dyDescent="0.3">
      <c r="A28" s="56"/>
      <c r="B28" s="1" t="s">
        <v>81</v>
      </c>
      <c r="C28" s="96" t="s">
        <v>82</v>
      </c>
      <c r="D28" s="100">
        <v>296</v>
      </c>
      <c r="E28" s="35"/>
      <c r="F28" s="98">
        <v>7187.1</v>
      </c>
      <c r="G28" s="35"/>
      <c r="H28" s="99">
        <v>150</v>
      </c>
      <c r="I28" s="35"/>
      <c r="J28" s="98">
        <v>5956.2049999999999</v>
      </c>
      <c r="K28" s="35"/>
      <c r="L28" s="88" t="s">
        <v>35</v>
      </c>
      <c r="M28" s="88"/>
      <c r="N28" s="88" t="s">
        <v>35</v>
      </c>
      <c r="O28" s="35"/>
      <c r="P28" s="99">
        <v>4</v>
      </c>
      <c r="Q28" s="102"/>
      <c r="R28" s="99">
        <v>33</v>
      </c>
      <c r="S28" s="84"/>
      <c r="T28" s="88" t="s">
        <v>35</v>
      </c>
      <c r="U28" s="88"/>
      <c r="V28" s="88" t="s">
        <v>35</v>
      </c>
      <c r="W28" s="88"/>
      <c r="X28" s="88" t="s">
        <v>35</v>
      </c>
      <c r="Y28" s="88"/>
      <c r="Z28" s="88" t="s">
        <v>35</v>
      </c>
      <c r="AA28" s="85"/>
      <c r="AB28" s="52"/>
    </row>
    <row r="29" spans="1:28" ht="15.75" customHeight="1" x14ac:dyDescent="0.3">
      <c r="B29" s="1" t="s">
        <v>83</v>
      </c>
      <c r="C29" s="96" t="s">
        <v>84</v>
      </c>
      <c r="D29" s="100">
        <v>207</v>
      </c>
      <c r="E29" s="35"/>
      <c r="F29" s="98">
        <v>5580.25</v>
      </c>
      <c r="G29" s="35"/>
      <c r="H29" s="99">
        <v>167</v>
      </c>
      <c r="I29" s="35"/>
      <c r="J29" s="98">
        <v>6473</v>
      </c>
      <c r="K29" s="35"/>
      <c r="L29" s="88" t="s">
        <v>35</v>
      </c>
      <c r="M29" s="88"/>
      <c r="N29" s="88" t="s">
        <v>35</v>
      </c>
      <c r="O29" s="35"/>
      <c r="P29" s="99">
        <v>1</v>
      </c>
      <c r="Q29" s="35"/>
      <c r="R29" s="99">
        <v>0.5</v>
      </c>
      <c r="S29" s="35"/>
      <c r="T29" s="88" t="s">
        <v>35</v>
      </c>
      <c r="U29" s="88"/>
      <c r="V29" s="88" t="s">
        <v>35</v>
      </c>
      <c r="W29" s="88"/>
      <c r="X29" s="88" t="s">
        <v>35</v>
      </c>
      <c r="Y29" s="88"/>
      <c r="Z29" s="88" t="s">
        <v>35</v>
      </c>
      <c r="AA29" s="86"/>
      <c r="AB29" s="18"/>
    </row>
    <row r="30" spans="1:28" ht="15.75" customHeight="1" x14ac:dyDescent="0.3">
      <c r="B30" s="1" t="s">
        <v>85</v>
      </c>
      <c r="C30" s="96" t="s">
        <v>86</v>
      </c>
      <c r="D30" s="100">
        <v>415</v>
      </c>
      <c r="E30" s="35"/>
      <c r="F30" s="98">
        <v>10743.53</v>
      </c>
      <c r="G30" s="35"/>
      <c r="H30" s="99">
        <v>85</v>
      </c>
      <c r="I30" s="35"/>
      <c r="J30" s="98">
        <v>2891.125</v>
      </c>
      <c r="K30" s="35"/>
      <c r="L30" s="88" t="s">
        <v>35</v>
      </c>
      <c r="M30" s="88"/>
      <c r="N30" s="88" t="s">
        <v>35</v>
      </c>
      <c r="O30" s="35"/>
      <c r="P30" s="89" t="s">
        <v>35</v>
      </c>
      <c r="Q30" s="35"/>
      <c r="R30" s="89" t="s">
        <v>35</v>
      </c>
      <c r="S30" s="88"/>
      <c r="T30" s="88" t="s">
        <v>35</v>
      </c>
      <c r="U30" s="88"/>
      <c r="V30" s="88" t="s">
        <v>35</v>
      </c>
      <c r="W30" s="88"/>
      <c r="X30" s="88" t="s">
        <v>35</v>
      </c>
      <c r="Y30" s="88"/>
      <c r="Z30" s="88" t="s">
        <v>35</v>
      </c>
      <c r="AA30" s="87"/>
    </row>
    <row r="31" spans="1:28" ht="15.75" customHeight="1" x14ac:dyDescent="0.3">
      <c r="B31" s="5" t="s">
        <v>87</v>
      </c>
      <c r="C31" s="96" t="s">
        <v>88</v>
      </c>
      <c r="D31" s="100">
        <v>275</v>
      </c>
      <c r="E31" s="35"/>
      <c r="F31" s="98">
        <v>5687.91</v>
      </c>
      <c r="G31" s="35"/>
      <c r="H31" s="99">
        <v>273</v>
      </c>
      <c r="I31" s="35"/>
      <c r="J31" s="98">
        <v>8557.0575000000008</v>
      </c>
      <c r="K31" s="35"/>
      <c r="L31" s="88" t="s">
        <v>35</v>
      </c>
      <c r="M31" s="88"/>
      <c r="N31" s="88" t="s">
        <v>35</v>
      </c>
      <c r="O31" s="35"/>
      <c r="P31" s="89" t="s">
        <v>35</v>
      </c>
      <c r="Q31" s="35"/>
      <c r="R31" s="89" t="s">
        <v>35</v>
      </c>
      <c r="S31" s="76"/>
      <c r="T31" s="88" t="s">
        <v>35</v>
      </c>
      <c r="U31" s="88"/>
      <c r="V31" s="88" t="s">
        <v>35</v>
      </c>
      <c r="W31" s="88"/>
      <c r="X31" s="88" t="s">
        <v>35</v>
      </c>
      <c r="Y31" s="88"/>
      <c r="Z31" s="88" t="s">
        <v>35</v>
      </c>
      <c r="AA31" s="87"/>
      <c r="AB31" s="11"/>
    </row>
    <row r="32" spans="1:28" ht="16.5" customHeight="1" x14ac:dyDescent="0.3">
      <c r="A32" s="57"/>
      <c r="B32" s="57" t="s">
        <v>89</v>
      </c>
      <c r="C32" s="103" t="s">
        <v>90</v>
      </c>
      <c r="D32" s="104">
        <v>297</v>
      </c>
      <c r="E32" s="83"/>
      <c r="F32" s="105">
        <v>6300.7475000000004</v>
      </c>
      <c r="G32" s="83"/>
      <c r="H32" s="106">
        <v>34</v>
      </c>
      <c r="I32" s="83"/>
      <c r="J32" s="106">
        <v>806.41250000000002</v>
      </c>
      <c r="K32" s="83"/>
      <c r="L32" s="107" t="s">
        <v>35</v>
      </c>
      <c r="M32" s="107"/>
      <c r="N32" s="107" t="s">
        <v>35</v>
      </c>
      <c r="O32" s="83"/>
      <c r="P32" s="106">
        <v>5</v>
      </c>
      <c r="Q32" s="83"/>
      <c r="R32" s="106">
        <v>96.25</v>
      </c>
      <c r="S32" s="83"/>
      <c r="T32" s="107" t="s">
        <v>35</v>
      </c>
      <c r="U32" s="107"/>
      <c r="V32" s="107" t="s">
        <v>35</v>
      </c>
      <c r="W32" s="107"/>
      <c r="X32" s="107" t="s">
        <v>35</v>
      </c>
      <c r="Y32" s="107"/>
      <c r="Z32" s="107" t="s">
        <v>35</v>
      </c>
      <c r="AA32" s="116"/>
      <c r="AB32" s="18"/>
    </row>
    <row r="33" spans="3:28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W33" s="18"/>
      <c r="X33" s="18"/>
      <c r="Y33" s="18"/>
      <c r="AA33" s="115">
        <v>49</v>
      </c>
    </row>
    <row r="34" spans="3:28" x14ac:dyDescent="0.3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W34" s="18"/>
      <c r="X34" s="18"/>
      <c r="Y34" s="18"/>
      <c r="Z34" s="18"/>
      <c r="AA34" s="18"/>
      <c r="AB34" s="18"/>
    </row>
    <row r="35" spans="3:28" x14ac:dyDescent="0.3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W35" s="18"/>
      <c r="X35" s="18"/>
      <c r="Y35" s="18"/>
      <c r="Z35" s="18"/>
      <c r="AA35" s="18"/>
    </row>
    <row r="36" spans="3:28" x14ac:dyDescent="0.3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W36" s="18"/>
      <c r="X36" s="18"/>
      <c r="Y36" s="18"/>
      <c r="Z36" s="18"/>
      <c r="AA36" s="18"/>
    </row>
    <row r="37" spans="3:28" x14ac:dyDescent="0.3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W37" s="18"/>
      <c r="X37" s="18"/>
      <c r="Y37" s="18"/>
      <c r="Z37" s="18"/>
      <c r="AB37" s="18"/>
    </row>
    <row r="38" spans="3:28" x14ac:dyDescent="0.3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W38" s="18"/>
      <c r="X38" s="18"/>
      <c r="Y38" s="18"/>
      <c r="Z38" s="18"/>
      <c r="AA38" s="18"/>
    </row>
    <row r="39" spans="3:28" x14ac:dyDescent="0.3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W39" s="18"/>
      <c r="X39" s="18"/>
      <c r="Y39" s="18"/>
      <c r="Z39" s="18"/>
      <c r="AA39" s="18"/>
      <c r="AB39" s="18"/>
    </row>
    <row r="40" spans="3:28" x14ac:dyDescent="0.3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W40" s="18"/>
      <c r="X40" s="18"/>
      <c r="Y40" s="18"/>
      <c r="Z40" s="18"/>
      <c r="AA40" s="18"/>
    </row>
    <row r="41" spans="3:28" x14ac:dyDescent="0.3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W41" s="18"/>
      <c r="X41" s="18"/>
      <c r="Y41" s="18"/>
      <c r="Z41" s="18"/>
      <c r="AA41" s="18"/>
      <c r="AB41" s="18"/>
    </row>
    <row r="42" spans="3:28" x14ac:dyDescent="0.3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W42" s="18"/>
      <c r="X42" s="18"/>
      <c r="Y42" s="18"/>
      <c r="Z42" s="18"/>
      <c r="AA42" s="18"/>
      <c r="AB42" s="18"/>
    </row>
    <row r="43" spans="3:28" x14ac:dyDescent="0.3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W43" s="18"/>
      <c r="X43" s="18"/>
      <c r="Y43" s="18"/>
      <c r="Z43" s="18"/>
      <c r="AA43" s="18"/>
      <c r="AB43" s="18"/>
    </row>
    <row r="44" spans="3:28" x14ac:dyDescent="0.3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W44" s="18"/>
      <c r="X44" s="18"/>
      <c r="Y44" s="18"/>
      <c r="Z44" s="18"/>
      <c r="AA44" s="18"/>
      <c r="AB44" s="18"/>
    </row>
    <row r="45" spans="3:28" x14ac:dyDescent="0.3">
      <c r="W45" s="18"/>
      <c r="X45" s="18"/>
      <c r="Y45" s="18"/>
      <c r="Z45" s="18"/>
      <c r="AA45" s="18"/>
      <c r="AB45" s="18"/>
    </row>
    <row r="46" spans="3:28" x14ac:dyDescent="0.3">
      <c r="W46" s="18"/>
      <c r="X46" s="18"/>
      <c r="Y46" s="18"/>
      <c r="Z46" s="18"/>
      <c r="AA46" s="18"/>
      <c r="AB46" s="18"/>
    </row>
    <row r="47" spans="3:28" x14ac:dyDescent="0.3">
      <c r="W47" s="18"/>
      <c r="X47" s="18"/>
      <c r="Y47" s="18"/>
      <c r="Z47" s="18"/>
      <c r="AA47" s="18"/>
      <c r="AB47" s="18"/>
    </row>
    <row r="48" spans="3:28" x14ac:dyDescent="0.3">
      <c r="W48" s="18"/>
      <c r="X48" s="18"/>
      <c r="Y48" s="18"/>
      <c r="Z48" s="18"/>
      <c r="AA48" s="18"/>
      <c r="AB48" s="18"/>
    </row>
    <row r="49" spans="23:28" x14ac:dyDescent="0.3">
      <c r="W49" s="18"/>
      <c r="X49" s="18"/>
      <c r="Y49" s="18"/>
      <c r="Z49" s="18"/>
      <c r="AA49" s="18"/>
      <c r="AB49" s="18"/>
    </row>
    <row r="50" spans="23:28" x14ac:dyDescent="0.3">
      <c r="W50" s="18"/>
      <c r="X50" s="18"/>
      <c r="Y50" s="18"/>
      <c r="Z50" s="18"/>
      <c r="AA50" s="18"/>
      <c r="AB50" s="18"/>
    </row>
    <row r="51" spans="23:28" x14ac:dyDescent="0.3">
      <c r="W51" s="18"/>
      <c r="X51" s="18"/>
      <c r="Y51" s="18"/>
      <c r="Z51" s="18"/>
      <c r="AA51" s="18"/>
      <c r="AB51" s="18"/>
    </row>
    <row r="52" spans="23:28" x14ac:dyDescent="0.3">
      <c r="W52" s="18"/>
      <c r="X52" s="18"/>
      <c r="Y52" s="18"/>
      <c r="Z52" s="18"/>
      <c r="AA52" s="18"/>
      <c r="AB52" s="18"/>
    </row>
  </sheetData>
  <mergeCells count="54">
    <mergeCell ref="T10:U10"/>
    <mergeCell ref="V10:W10"/>
    <mergeCell ref="X10:Y10"/>
    <mergeCell ref="Z10:AA10"/>
    <mergeCell ref="T8:W8"/>
    <mergeCell ref="X8:AA8"/>
    <mergeCell ref="T9:U9"/>
    <mergeCell ref="V9:W9"/>
    <mergeCell ref="X9:Y9"/>
    <mergeCell ref="Z9:AA9"/>
    <mergeCell ref="T5:W5"/>
    <mergeCell ref="X5:AA5"/>
    <mergeCell ref="T6:W6"/>
    <mergeCell ref="X6:AA6"/>
    <mergeCell ref="T7:W7"/>
    <mergeCell ref="X7:AA7"/>
    <mergeCell ref="D10:E10"/>
    <mergeCell ref="D8:G8"/>
    <mergeCell ref="P5:S5"/>
    <mergeCell ref="P8:S8"/>
    <mergeCell ref="P9:Q9"/>
    <mergeCell ref="P10:Q10"/>
    <mergeCell ref="R9:S9"/>
    <mergeCell ref="R10:S10"/>
    <mergeCell ref="P6:S6"/>
    <mergeCell ref="P7:S7"/>
    <mergeCell ref="H9:I9"/>
    <mergeCell ref="H10:I10"/>
    <mergeCell ref="F9:G9"/>
    <mergeCell ref="L10:M10"/>
    <mergeCell ref="J9:K9"/>
    <mergeCell ref="F10:G10"/>
    <mergeCell ref="D5:G5"/>
    <mergeCell ref="D9:E9"/>
    <mergeCell ref="D6:G6"/>
    <mergeCell ref="N10:O10"/>
    <mergeCell ref="L5:O5"/>
    <mergeCell ref="N9:O9"/>
    <mergeCell ref="L9:M9"/>
    <mergeCell ref="L8:O8"/>
    <mergeCell ref="D7:G7"/>
    <mergeCell ref="J10:K10"/>
    <mergeCell ref="H6:K6"/>
    <mergeCell ref="L6:O6"/>
    <mergeCell ref="H5:K5"/>
    <mergeCell ref="H8:K8"/>
    <mergeCell ref="L7:O7"/>
    <mergeCell ref="H7:K7"/>
    <mergeCell ref="A9:C9"/>
    <mergeCell ref="A10:C10"/>
    <mergeCell ref="A5:C5"/>
    <mergeCell ref="A6:C6"/>
    <mergeCell ref="A7:C7"/>
    <mergeCell ref="A8:C8"/>
  </mergeCells>
  <pageMargins left="0.16" right="0.16" top="0.59055118110236227" bottom="0.16" header="0.19685039370078741" footer="0.15748031496062992"/>
  <pageSetup paperSize="9" scale="98" orientation="landscape" r:id="rId1"/>
  <headerFooter alignWithMargins="0"/>
  <colBreaks count="1" manualBreakCount="1">
    <brk id="27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zoomScaleNormal="100" workbookViewId="0">
      <selection activeCell="W2" sqref="W2"/>
    </sheetView>
  </sheetViews>
  <sheetFormatPr defaultColWidth="9.33203125" defaultRowHeight="21" x14ac:dyDescent="0.35"/>
  <cols>
    <col min="1" max="1" width="4.5" style="24" customWidth="1"/>
    <col min="2" max="2" width="15.83203125" style="24" customWidth="1"/>
    <col min="3" max="3" width="24.33203125" style="24" customWidth="1"/>
    <col min="4" max="4" width="10.83203125" style="24" customWidth="1"/>
    <col min="5" max="5" width="1.83203125" style="24" customWidth="1"/>
    <col min="6" max="6" width="10.83203125" style="24" customWidth="1"/>
    <col min="7" max="7" width="1.83203125" style="24" customWidth="1"/>
    <col min="8" max="8" width="10" style="24" customWidth="1"/>
    <col min="9" max="9" width="1.83203125" style="24" customWidth="1"/>
    <col min="10" max="10" width="8.6640625" style="24" customWidth="1"/>
    <col min="11" max="11" width="1.1640625" style="24" customWidth="1"/>
    <col min="12" max="12" width="10.33203125" style="24" customWidth="1"/>
    <col min="13" max="13" width="1.83203125" style="24" customWidth="1"/>
    <col min="14" max="14" width="11.83203125" style="24" customWidth="1"/>
    <col min="15" max="15" width="1.1640625" style="24" customWidth="1"/>
    <col min="16" max="16" width="10.6640625" style="24" customWidth="1"/>
    <col min="17" max="17" width="1.83203125" style="24" customWidth="1"/>
    <col min="18" max="18" width="12.83203125" style="24" customWidth="1"/>
    <col min="19" max="19" width="1.33203125" style="24" customWidth="1"/>
    <col min="20" max="20" width="14.5" style="24" customWidth="1"/>
    <col min="21" max="21" width="1.33203125" style="24" customWidth="1"/>
    <col min="22" max="22" width="12" style="24" customWidth="1"/>
    <col min="23" max="23" width="2.33203125" style="24" customWidth="1"/>
    <col min="24" max="24" width="3.33203125" style="24" customWidth="1"/>
    <col min="25" max="16384" width="9.33203125" style="24"/>
  </cols>
  <sheetData>
    <row r="1" spans="1:24" x14ac:dyDescent="0.35">
      <c r="W1" s="51">
        <v>50</v>
      </c>
    </row>
    <row r="2" spans="1:24" s="19" customFormat="1" ht="24" customHeight="1" x14ac:dyDescent="0.3">
      <c r="B2" s="20" t="s">
        <v>94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V2" s="21"/>
      <c r="W2" s="45" t="s">
        <v>41</v>
      </c>
    </row>
    <row r="3" spans="1:24" s="19" customFormat="1" ht="24" customHeight="1" x14ac:dyDescent="0.3">
      <c r="B3" s="19" t="s">
        <v>95</v>
      </c>
      <c r="V3" s="22"/>
      <c r="W3" s="45" t="s">
        <v>39</v>
      </c>
    </row>
    <row r="4" spans="1:24" ht="5.0999999999999996" customHeigh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</row>
    <row r="5" spans="1:24" s="26" customFormat="1" ht="23.25" customHeight="1" x14ac:dyDescent="0.3">
      <c r="A5" s="148" t="s">
        <v>36</v>
      </c>
      <c r="B5" s="148"/>
      <c r="C5" s="149"/>
      <c r="D5" s="163" t="s">
        <v>23</v>
      </c>
      <c r="E5" s="148"/>
      <c r="F5" s="148"/>
      <c r="G5" s="149"/>
      <c r="H5" s="163" t="s">
        <v>23</v>
      </c>
      <c r="I5" s="148"/>
      <c r="J5" s="148"/>
      <c r="K5" s="149"/>
      <c r="L5" s="164" t="s">
        <v>23</v>
      </c>
      <c r="M5" s="165"/>
      <c r="N5" s="165"/>
      <c r="O5" s="166"/>
      <c r="P5" s="164" t="s">
        <v>24</v>
      </c>
      <c r="Q5" s="165"/>
      <c r="R5" s="165"/>
      <c r="S5" s="166"/>
      <c r="T5" s="128" t="s">
        <v>25</v>
      </c>
      <c r="U5" s="128"/>
      <c r="V5" s="128"/>
      <c r="W5" s="128"/>
      <c r="X5" s="25"/>
    </row>
    <row r="6" spans="1:24" s="26" customFormat="1" ht="23.25" customHeight="1" x14ac:dyDescent="0.3">
      <c r="A6" s="128"/>
      <c r="B6" s="128"/>
      <c r="C6" s="129"/>
      <c r="D6" s="152" t="s">
        <v>26</v>
      </c>
      <c r="E6" s="128"/>
      <c r="F6" s="128"/>
      <c r="G6" s="129"/>
      <c r="H6" s="152" t="s">
        <v>24</v>
      </c>
      <c r="I6" s="128"/>
      <c r="J6" s="128"/>
      <c r="K6" s="129"/>
      <c r="L6" s="153" t="s">
        <v>27</v>
      </c>
      <c r="M6" s="154"/>
      <c r="N6" s="154"/>
      <c r="O6" s="155"/>
      <c r="P6" s="153" t="s">
        <v>27</v>
      </c>
      <c r="Q6" s="154"/>
      <c r="R6" s="154"/>
      <c r="S6" s="155"/>
      <c r="T6" s="171" t="s">
        <v>28</v>
      </c>
      <c r="U6" s="171"/>
      <c r="V6" s="171"/>
      <c r="W6" s="171"/>
      <c r="X6" s="25"/>
    </row>
    <row r="7" spans="1:24" s="26" customFormat="1" ht="23.25" customHeight="1" x14ac:dyDescent="0.3">
      <c r="A7" s="128"/>
      <c r="B7" s="128"/>
      <c r="C7" s="129"/>
      <c r="D7" s="153" t="s">
        <v>6</v>
      </c>
      <c r="E7" s="154"/>
      <c r="F7" s="154"/>
      <c r="G7" s="155"/>
      <c r="H7" s="153" t="s">
        <v>29</v>
      </c>
      <c r="I7" s="154"/>
      <c r="J7" s="154"/>
      <c r="K7" s="155"/>
      <c r="L7" s="153" t="s">
        <v>19</v>
      </c>
      <c r="M7" s="154"/>
      <c r="N7" s="154"/>
      <c r="O7" s="155"/>
      <c r="P7" s="153" t="s">
        <v>19</v>
      </c>
      <c r="Q7" s="154"/>
      <c r="R7" s="154"/>
      <c r="S7" s="155"/>
      <c r="T7" s="171" t="s">
        <v>30</v>
      </c>
      <c r="U7" s="171"/>
      <c r="V7" s="171"/>
      <c r="W7" s="171"/>
      <c r="X7" s="25"/>
    </row>
    <row r="8" spans="1:24" s="26" customFormat="1" ht="18" customHeight="1" x14ac:dyDescent="0.3">
      <c r="A8" s="128"/>
      <c r="B8" s="128"/>
      <c r="C8" s="129"/>
      <c r="D8" s="156" t="s">
        <v>31</v>
      </c>
      <c r="E8" s="157"/>
      <c r="F8" s="157"/>
      <c r="G8" s="158"/>
      <c r="H8" s="156" t="s">
        <v>31</v>
      </c>
      <c r="I8" s="157"/>
      <c r="J8" s="157"/>
      <c r="K8" s="158"/>
      <c r="L8" s="156" t="s">
        <v>31</v>
      </c>
      <c r="M8" s="157"/>
      <c r="N8" s="157"/>
      <c r="O8" s="158"/>
      <c r="P8" s="156" t="s">
        <v>32</v>
      </c>
      <c r="Q8" s="157"/>
      <c r="R8" s="157"/>
      <c r="S8" s="158"/>
      <c r="T8" s="180" t="s">
        <v>44</v>
      </c>
      <c r="U8" s="181"/>
      <c r="V8" s="181"/>
      <c r="W8" s="182"/>
      <c r="X8" s="25"/>
    </row>
    <row r="9" spans="1:24" s="26" customFormat="1" ht="18" customHeight="1" x14ac:dyDescent="0.3">
      <c r="A9" s="130" t="s">
        <v>37</v>
      </c>
      <c r="B9" s="130"/>
      <c r="C9" s="131"/>
      <c r="D9" s="156" t="s">
        <v>33</v>
      </c>
      <c r="E9" s="157"/>
      <c r="F9" s="157"/>
      <c r="G9" s="158"/>
      <c r="H9" s="156" t="s">
        <v>11</v>
      </c>
      <c r="I9" s="157"/>
      <c r="J9" s="157"/>
      <c r="K9" s="158"/>
      <c r="L9" s="156" t="s">
        <v>50</v>
      </c>
      <c r="M9" s="157"/>
      <c r="N9" s="157"/>
      <c r="O9" s="158"/>
      <c r="P9" s="156" t="s">
        <v>50</v>
      </c>
      <c r="Q9" s="157"/>
      <c r="R9" s="157"/>
      <c r="S9" s="158"/>
      <c r="T9" s="169" t="s">
        <v>47</v>
      </c>
      <c r="U9" s="157"/>
      <c r="V9" s="157"/>
      <c r="W9" s="170"/>
      <c r="X9" s="25"/>
    </row>
    <row r="10" spans="1:24" s="26" customFormat="1" ht="18" customHeight="1" x14ac:dyDescent="0.3">
      <c r="A10" s="130"/>
      <c r="B10" s="130"/>
      <c r="C10" s="131"/>
      <c r="D10" s="175" t="s">
        <v>50</v>
      </c>
      <c r="E10" s="176"/>
      <c r="F10" s="176"/>
      <c r="G10" s="177"/>
      <c r="H10" s="175" t="s">
        <v>22</v>
      </c>
      <c r="I10" s="176"/>
      <c r="J10" s="176"/>
      <c r="K10" s="177"/>
      <c r="L10" s="175" t="s">
        <v>22</v>
      </c>
      <c r="M10" s="176"/>
      <c r="N10" s="176"/>
      <c r="O10" s="177"/>
      <c r="P10" s="175" t="s">
        <v>22</v>
      </c>
      <c r="Q10" s="176"/>
      <c r="R10" s="176"/>
      <c r="S10" s="177"/>
      <c r="T10" s="178" t="s">
        <v>34</v>
      </c>
      <c r="U10" s="176"/>
      <c r="V10" s="176"/>
      <c r="W10" s="179"/>
      <c r="X10" s="25"/>
    </row>
    <row r="11" spans="1:24" s="26" customFormat="1" ht="22.5" customHeight="1" x14ac:dyDescent="0.3">
      <c r="A11" s="130"/>
      <c r="B11" s="130"/>
      <c r="C11" s="131"/>
      <c r="D11" s="159" t="s">
        <v>4</v>
      </c>
      <c r="E11" s="160"/>
      <c r="F11" s="161" t="s">
        <v>5</v>
      </c>
      <c r="G11" s="162"/>
      <c r="H11" s="159" t="s">
        <v>4</v>
      </c>
      <c r="I11" s="160"/>
      <c r="J11" s="161" t="s">
        <v>5</v>
      </c>
      <c r="K11" s="162"/>
      <c r="L11" s="159" t="s">
        <v>4</v>
      </c>
      <c r="M11" s="160"/>
      <c r="N11" s="161" t="s">
        <v>5</v>
      </c>
      <c r="O11" s="162"/>
      <c r="P11" s="159" t="s">
        <v>4</v>
      </c>
      <c r="Q11" s="160"/>
      <c r="R11" s="161" t="s">
        <v>5</v>
      </c>
      <c r="S11" s="162"/>
      <c r="T11" s="159" t="s">
        <v>4</v>
      </c>
      <c r="U11" s="160"/>
      <c r="V11" s="161" t="s">
        <v>5</v>
      </c>
      <c r="W11" s="174"/>
    </row>
    <row r="12" spans="1:24" s="25" customFormat="1" ht="17.100000000000001" customHeight="1" x14ac:dyDescent="0.3">
      <c r="A12" s="150"/>
      <c r="B12" s="150"/>
      <c r="C12" s="151"/>
      <c r="D12" s="167" t="s">
        <v>1</v>
      </c>
      <c r="E12" s="168"/>
      <c r="F12" s="172" t="s">
        <v>2</v>
      </c>
      <c r="G12" s="168"/>
      <c r="H12" s="167" t="s">
        <v>1</v>
      </c>
      <c r="I12" s="168"/>
      <c r="J12" s="172" t="s">
        <v>2</v>
      </c>
      <c r="K12" s="168"/>
      <c r="L12" s="167" t="s">
        <v>1</v>
      </c>
      <c r="M12" s="168"/>
      <c r="N12" s="172" t="s">
        <v>2</v>
      </c>
      <c r="O12" s="168"/>
      <c r="P12" s="167" t="s">
        <v>1</v>
      </c>
      <c r="Q12" s="168"/>
      <c r="R12" s="172" t="s">
        <v>2</v>
      </c>
      <c r="S12" s="168"/>
      <c r="T12" s="167" t="s">
        <v>1</v>
      </c>
      <c r="U12" s="168"/>
      <c r="V12" s="172" t="s">
        <v>2</v>
      </c>
      <c r="W12" s="173"/>
    </row>
    <row r="13" spans="1:24" s="26" customFormat="1" ht="5.0999999999999996" customHeight="1" x14ac:dyDescent="0.3">
      <c r="A13" s="25"/>
      <c r="B13" s="25"/>
      <c r="C13" s="29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4" s="41" customFormat="1" ht="24.95" customHeight="1" x14ac:dyDescent="0.45">
      <c r="A14" s="30" t="s">
        <v>38</v>
      </c>
      <c r="B14" s="31"/>
      <c r="C14" s="31"/>
      <c r="D14" s="90">
        <v>1601</v>
      </c>
      <c r="E14" s="88"/>
      <c r="F14" s="91">
        <v>51004.195</v>
      </c>
      <c r="G14" s="47"/>
      <c r="H14" s="48" t="s">
        <v>35</v>
      </c>
      <c r="I14" s="48"/>
      <c r="J14" s="48" t="s">
        <v>35</v>
      </c>
      <c r="K14" s="48"/>
      <c r="L14" s="48" t="s">
        <v>35</v>
      </c>
      <c r="M14" s="48"/>
      <c r="N14" s="48" t="s">
        <v>35</v>
      </c>
      <c r="O14" s="48"/>
      <c r="P14" s="48" t="s">
        <v>35</v>
      </c>
      <c r="Q14" s="48"/>
      <c r="R14" s="48" t="s">
        <v>35</v>
      </c>
      <c r="S14" s="48"/>
      <c r="T14" s="48" t="s">
        <v>35</v>
      </c>
      <c r="U14" s="48"/>
      <c r="V14" s="48" t="s">
        <v>35</v>
      </c>
      <c r="W14" s="40"/>
      <c r="X14" s="40"/>
    </row>
    <row r="15" spans="1:24" s="41" customFormat="1" ht="14.25" customHeight="1" x14ac:dyDescent="0.45">
      <c r="A15" s="31"/>
      <c r="B15" s="36" t="s">
        <v>51</v>
      </c>
      <c r="C15" s="53" t="s">
        <v>52</v>
      </c>
      <c r="D15" s="100">
        <v>216</v>
      </c>
      <c r="E15" s="88"/>
      <c r="F15" s="98">
        <v>4885.9724999999999</v>
      </c>
      <c r="G15" s="47"/>
      <c r="H15" s="33" t="s">
        <v>35</v>
      </c>
      <c r="I15" s="48"/>
      <c r="J15" s="33" t="s">
        <v>35</v>
      </c>
      <c r="K15" s="48"/>
      <c r="L15" s="33" t="s">
        <v>35</v>
      </c>
      <c r="M15" s="48"/>
      <c r="N15" s="33" t="s">
        <v>35</v>
      </c>
      <c r="O15" s="48"/>
      <c r="P15" s="33" t="s">
        <v>35</v>
      </c>
      <c r="Q15" s="48"/>
      <c r="R15" s="33" t="s">
        <v>35</v>
      </c>
      <c r="S15" s="48"/>
      <c r="T15" s="33" t="s">
        <v>35</v>
      </c>
      <c r="U15" s="48"/>
      <c r="V15" s="33" t="s">
        <v>35</v>
      </c>
      <c r="W15" s="40"/>
      <c r="X15" s="40"/>
    </row>
    <row r="16" spans="1:24" s="41" customFormat="1" ht="14.25" customHeight="1" x14ac:dyDescent="0.45">
      <c r="A16" s="31"/>
      <c r="B16" s="36" t="s">
        <v>53</v>
      </c>
      <c r="C16" s="53" t="s">
        <v>54</v>
      </c>
      <c r="D16" s="100">
        <v>18</v>
      </c>
      <c r="E16" s="88"/>
      <c r="F16" s="99">
        <v>723.75</v>
      </c>
      <c r="G16" s="47"/>
      <c r="H16" s="33" t="s">
        <v>35</v>
      </c>
      <c r="I16" s="48"/>
      <c r="J16" s="33" t="s">
        <v>35</v>
      </c>
      <c r="K16" s="48"/>
      <c r="L16" s="33" t="s">
        <v>35</v>
      </c>
      <c r="M16" s="48"/>
      <c r="N16" s="33" t="s">
        <v>35</v>
      </c>
      <c r="O16" s="48"/>
      <c r="P16" s="33" t="s">
        <v>35</v>
      </c>
      <c r="Q16" s="48"/>
      <c r="R16" s="33" t="s">
        <v>35</v>
      </c>
      <c r="S16" s="48"/>
      <c r="T16" s="33" t="s">
        <v>35</v>
      </c>
      <c r="U16" s="48"/>
      <c r="V16" s="33" t="s">
        <v>35</v>
      </c>
      <c r="W16" s="40"/>
      <c r="X16" s="40"/>
    </row>
    <row r="17" spans="1:24" s="41" customFormat="1" ht="14.25" customHeight="1" x14ac:dyDescent="0.45">
      <c r="A17" s="31"/>
      <c r="B17" s="36" t="s">
        <v>55</v>
      </c>
      <c r="C17" s="53" t="s">
        <v>56</v>
      </c>
      <c r="D17" s="100">
        <v>58</v>
      </c>
      <c r="E17" s="88"/>
      <c r="F17" s="98">
        <v>1349.0625</v>
      </c>
      <c r="G17" s="47"/>
      <c r="H17" s="33" t="s">
        <v>35</v>
      </c>
      <c r="I17" s="48"/>
      <c r="J17" s="33" t="s">
        <v>35</v>
      </c>
      <c r="K17" s="48"/>
      <c r="L17" s="33" t="s">
        <v>35</v>
      </c>
      <c r="M17" s="48"/>
      <c r="N17" s="33" t="s">
        <v>35</v>
      </c>
      <c r="O17" s="48"/>
      <c r="P17" s="33" t="s">
        <v>35</v>
      </c>
      <c r="Q17" s="48"/>
      <c r="R17" s="33" t="s">
        <v>35</v>
      </c>
      <c r="S17" s="48"/>
      <c r="T17" s="33" t="s">
        <v>35</v>
      </c>
      <c r="U17" s="48"/>
      <c r="V17" s="33" t="s">
        <v>35</v>
      </c>
      <c r="W17" s="40"/>
      <c r="X17" s="40"/>
    </row>
    <row r="18" spans="1:24" s="41" customFormat="1" ht="14.25" customHeight="1" x14ac:dyDescent="0.45">
      <c r="A18" s="31"/>
      <c r="B18" s="36" t="s">
        <v>57</v>
      </c>
      <c r="C18" s="53" t="s">
        <v>58</v>
      </c>
      <c r="D18" s="100">
        <v>72</v>
      </c>
      <c r="E18" s="88"/>
      <c r="F18" s="98">
        <v>2483.8175000000001</v>
      </c>
      <c r="G18" s="47"/>
      <c r="H18" s="33" t="s">
        <v>35</v>
      </c>
      <c r="I18" s="48"/>
      <c r="J18" s="33" t="s">
        <v>35</v>
      </c>
      <c r="K18" s="48"/>
      <c r="L18" s="33" t="s">
        <v>35</v>
      </c>
      <c r="M18" s="48"/>
      <c r="N18" s="33" t="s">
        <v>35</v>
      </c>
      <c r="O18" s="48"/>
      <c r="P18" s="33" t="s">
        <v>35</v>
      </c>
      <c r="Q18" s="48"/>
      <c r="R18" s="33" t="s">
        <v>35</v>
      </c>
      <c r="S18" s="48"/>
      <c r="T18" s="33" t="s">
        <v>35</v>
      </c>
      <c r="U18" s="48"/>
      <c r="V18" s="33" t="s">
        <v>35</v>
      </c>
      <c r="W18" s="40"/>
      <c r="X18" s="40"/>
    </row>
    <row r="19" spans="1:24" s="41" customFormat="1" ht="14.25" customHeight="1" x14ac:dyDescent="0.45">
      <c r="A19" s="31"/>
      <c r="B19" s="36" t="s">
        <v>59</v>
      </c>
      <c r="C19" s="53" t="s">
        <v>60</v>
      </c>
      <c r="D19" s="100">
        <v>35</v>
      </c>
      <c r="E19" s="88"/>
      <c r="F19" s="98">
        <v>1688.375</v>
      </c>
      <c r="G19" s="47"/>
      <c r="H19" s="33" t="s">
        <v>35</v>
      </c>
      <c r="I19" s="48"/>
      <c r="J19" s="33" t="s">
        <v>35</v>
      </c>
      <c r="K19" s="48"/>
      <c r="L19" s="33" t="s">
        <v>35</v>
      </c>
      <c r="M19" s="48"/>
      <c r="N19" s="33" t="s">
        <v>35</v>
      </c>
      <c r="O19" s="48"/>
      <c r="P19" s="33" t="s">
        <v>35</v>
      </c>
      <c r="Q19" s="48"/>
      <c r="R19" s="33" t="s">
        <v>35</v>
      </c>
      <c r="S19" s="48"/>
      <c r="T19" s="33" t="s">
        <v>35</v>
      </c>
      <c r="U19" s="48"/>
      <c r="V19" s="33" t="s">
        <v>35</v>
      </c>
      <c r="W19" s="40"/>
      <c r="X19" s="40"/>
    </row>
    <row r="20" spans="1:24" s="41" customFormat="1" ht="14.25" customHeight="1" x14ac:dyDescent="0.45">
      <c r="A20" s="31"/>
      <c r="B20" s="36" t="s">
        <v>61</v>
      </c>
      <c r="C20" s="53" t="s">
        <v>62</v>
      </c>
      <c r="D20" s="100">
        <v>123</v>
      </c>
      <c r="E20" s="88"/>
      <c r="F20" s="98">
        <v>3799.56</v>
      </c>
      <c r="G20" s="47"/>
      <c r="H20" s="33" t="s">
        <v>35</v>
      </c>
      <c r="I20" s="48"/>
      <c r="J20" s="33" t="s">
        <v>35</v>
      </c>
      <c r="K20" s="48"/>
      <c r="L20" s="33" t="s">
        <v>35</v>
      </c>
      <c r="M20" s="48"/>
      <c r="N20" s="33" t="s">
        <v>35</v>
      </c>
      <c r="O20" s="48"/>
      <c r="P20" s="33" t="s">
        <v>35</v>
      </c>
      <c r="Q20" s="48"/>
      <c r="R20" s="33" t="s">
        <v>35</v>
      </c>
      <c r="S20" s="48"/>
      <c r="T20" s="33" t="s">
        <v>35</v>
      </c>
      <c r="U20" s="48"/>
      <c r="V20" s="33" t="s">
        <v>35</v>
      </c>
      <c r="W20" s="40"/>
      <c r="X20" s="40"/>
    </row>
    <row r="21" spans="1:24" s="41" customFormat="1" ht="14.25" customHeight="1" x14ac:dyDescent="0.45">
      <c r="A21" s="31"/>
      <c r="B21" s="36" t="s">
        <v>63</v>
      </c>
      <c r="C21" s="53" t="s">
        <v>64</v>
      </c>
      <c r="D21" s="100">
        <v>8</v>
      </c>
      <c r="E21" s="88"/>
      <c r="F21" s="99">
        <v>214</v>
      </c>
      <c r="G21" s="47"/>
      <c r="H21" s="33" t="s">
        <v>35</v>
      </c>
      <c r="I21" s="48"/>
      <c r="J21" s="33" t="s">
        <v>35</v>
      </c>
      <c r="K21" s="48"/>
      <c r="L21" s="33" t="s">
        <v>35</v>
      </c>
      <c r="M21" s="48"/>
      <c r="N21" s="33" t="s">
        <v>35</v>
      </c>
      <c r="O21" s="48"/>
      <c r="P21" s="33" t="s">
        <v>35</v>
      </c>
      <c r="Q21" s="48"/>
      <c r="R21" s="33" t="s">
        <v>35</v>
      </c>
      <c r="S21" s="48"/>
      <c r="T21" s="33" t="s">
        <v>35</v>
      </c>
      <c r="U21" s="48"/>
      <c r="V21" s="33" t="s">
        <v>35</v>
      </c>
      <c r="W21" s="40"/>
      <c r="X21" s="40"/>
    </row>
    <row r="22" spans="1:24" s="41" customFormat="1" ht="14.25" customHeight="1" x14ac:dyDescent="0.45">
      <c r="A22" s="31"/>
      <c r="B22" s="36" t="s">
        <v>65</v>
      </c>
      <c r="C22" s="53" t="s">
        <v>66</v>
      </c>
      <c r="D22" s="100">
        <v>16</v>
      </c>
      <c r="E22" s="88"/>
      <c r="F22" s="99">
        <v>429</v>
      </c>
      <c r="G22" s="47"/>
      <c r="H22" s="33" t="s">
        <v>35</v>
      </c>
      <c r="I22" s="48"/>
      <c r="J22" s="33" t="s">
        <v>35</v>
      </c>
      <c r="K22" s="48"/>
      <c r="L22" s="33" t="s">
        <v>35</v>
      </c>
      <c r="M22" s="48"/>
      <c r="N22" s="33" t="s">
        <v>35</v>
      </c>
      <c r="O22" s="48"/>
      <c r="P22" s="33" t="s">
        <v>35</v>
      </c>
      <c r="Q22" s="48"/>
      <c r="R22" s="33" t="s">
        <v>35</v>
      </c>
      <c r="S22" s="48"/>
      <c r="T22" s="33" t="s">
        <v>35</v>
      </c>
      <c r="U22" s="48"/>
      <c r="V22" s="33" t="s">
        <v>35</v>
      </c>
      <c r="W22" s="40"/>
      <c r="X22" s="40"/>
    </row>
    <row r="23" spans="1:24" s="41" customFormat="1" ht="14.25" customHeight="1" x14ac:dyDescent="0.45">
      <c r="A23" s="31"/>
      <c r="B23" s="36" t="s">
        <v>67</v>
      </c>
      <c r="C23" s="53" t="s">
        <v>68</v>
      </c>
      <c r="D23" s="100">
        <v>43</v>
      </c>
      <c r="E23" s="88"/>
      <c r="F23" s="98">
        <v>2253.5</v>
      </c>
      <c r="G23" s="47"/>
      <c r="H23" s="33" t="s">
        <v>35</v>
      </c>
      <c r="I23" s="48"/>
      <c r="J23" s="33" t="s">
        <v>35</v>
      </c>
      <c r="K23" s="48"/>
      <c r="L23" s="33" t="s">
        <v>35</v>
      </c>
      <c r="M23" s="48"/>
      <c r="N23" s="33" t="s">
        <v>35</v>
      </c>
      <c r="O23" s="48"/>
      <c r="P23" s="33" t="s">
        <v>35</v>
      </c>
      <c r="Q23" s="48"/>
      <c r="R23" s="33" t="s">
        <v>35</v>
      </c>
      <c r="S23" s="48"/>
      <c r="T23" s="33" t="s">
        <v>35</v>
      </c>
      <c r="U23" s="48"/>
      <c r="V23" s="33" t="s">
        <v>35</v>
      </c>
      <c r="W23" s="40"/>
      <c r="X23" s="40"/>
    </row>
    <row r="24" spans="1:24" s="41" customFormat="1" ht="14.25" customHeight="1" x14ac:dyDescent="0.45">
      <c r="A24" s="31"/>
      <c r="B24" s="36" t="s">
        <v>69</v>
      </c>
      <c r="C24" s="53" t="s">
        <v>70</v>
      </c>
      <c r="D24" s="100">
        <v>20</v>
      </c>
      <c r="E24" s="88"/>
      <c r="F24" s="99">
        <v>832.00750000000005</v>
      </c>
      <c r="G24" s="47"/>
      <c r="H24" s="33" t="s">
        <v>35</v>
      </c>
      <c r="I24" s="48"/>
      <c r="J24" s="33" t="s">
        <v>35</v>
      </c>
      <c r="K24" s="48"/>
      <c r="L24" s="33" t="s">
        <v>35</v>
      </c>
      <c r="M24" s="48"/>
      <c r="N24" s="33" t="s">
        <v>35</v>
      </c>
      <c r="O24" s="48"/>
      <c r="P24" s="33" t="s">
        <v>35</v>
      </c>
      <c r="Q24" s="48"/>
      <c r="R24" s="33" t="s">
        <v>35</v>
      </c>
      <c r="S24" s="48"/>
      <c r="T24" s="33" t="s">
        <v>35</v>
      </c>
      <c r="U24" s="48"/>
      <c r="V24" s="33" t="s">
        <v>35</v>
      </c>
      <c r="W24" s="40"/>
      <c r="X24" s="40"/>
    </row>
    <row r="25" spans="1:24" s="41" customFormat="1" ht="14.25" customHeight="1" x14ac:dyDescent="0.45">
      <c r="A25" s="31"/>
      <c r="B25" s="36" t="s">
        <v>71</v>
      </c>
      <c r="C25" s="53" t="s">
        <v>72</v>
      </c>
      <c r="D25" s="100">
        <v>380</v>
      </c>
      <c r="E25" s="88"/>
      <c r="F25" s="98">
        <v>11527.11</v>
      </c>
      <c r="G25" s="47"/>
      <c r="H25" s="33" t="s">
        <v>35</v>
      </c>
      <c r="I25" s="48"/>
      <c r="J25" s="33" t="s">
        <v>35</v>
      </c>
      <c r="K25" s="48"/>
      <c r="L25" s="33" t="s">
        <v>35</v>
      </c>
      <c r="M25" s="48"/>
      <c r="N25" s="33" t="s">
        <v>35</v>
      </c>
      <c r="O25" s="48"/>
      <c r="P25" s="33" t="s">
        <v>35</v>
      </c>
      <c r="Q25" s="48"/>
      <c r="R25" s="33" t="s">
        <v>35</v>
      </c>
      <c r="S25" s="48"/>
      <c r="T25" s="33" t="s">
        <v>35</v>
      </c>
      <c r="U25" s="48"/>
      <c r="V25" s="33" t="s">
        <v>35</v>
      </c>
      <c r="W25" s="40"/>
      <c r="X25" s="40"/>
    </row>
    <row r="26" spans="1:24" s="42" customFormat="1" ht="14.25" customHeight="1" x14ac:dyDescent="0.45">
      <c r="A26" s="35"/>
      <c r="B26" s="36" t="s">
        <v>73</v>
      </c>
      <c r="C26" s="53" t="s">
        <v>74</v>
      </c>
      <c r="D26" s="100">
        <v>100</v>
      </c>
      <c r="E26" s="89"/>
      <c r="F26" s="98">
        <v>3914.665</v>
      </c>
      <c r="G26" s="33"/>
      <c r="H26" s="33" t="s">
        <v>35</v>
      </c>
      <c r="I26" s="33"/>
      <c r="J26" s="33" t="s">
        <v>35</v>
      </c>
      <c r="K26" s="33"/>
      <c r="L26" s="33" t="s">
        <v>35</v>
      </c>
      <c r="M26" s="33"/>
      <c r="N26" s="33" t="s">
        <v>35</v>
      </c>
      <c r="O26" s="33"/>
      <c r="P26" s="33" t="s">
        <v>35</v>
      </c>
      <c r="Q26" s="33"/>
      <c r="R26" s="33" t="s">
        <v>35</v>
      </c>
      <c r="S26" s="33"/>
      <c r="T26" s="33" t="s">
        <v>35</v>
      </c>
      <c r="U26" s="33"/>
      <c r="V26" s="33" t="s">
        <v>35</v>
      </c>
    </row>
    <row r="27" spans="1:24" s="42" customFormat="1" ht="14.25" customHeight="1" x14ac:dyDescent="0.45">
      <c r="A27" s="35"/>
      <c r="B27" s="36" t="s">
        <v>75</v>
      </c>
      <c r="C27" s="53" t="s">
        <v>76</v>
      </c>
      <c r="D27" s="100">
        <v>16</v>
      </c>
      <c r="E27" s="89"/>
      <c r="F27" s="98">
        <v>1055.8775000000001</v>
      </c>
      <c r="G27" s="32"/>
      <c r="H27" s="33" t="s">
        <v>35</v>
      </c>
      <c r="I27" s="33"/>
      <c r="J27" s="33" t="s">
        <v>35</v>
      </c>
      <c r="K27" s="33"/>
      <c r="L27" s="33" t="s">
        <v>35</v>
      </c>
      <c r="M27" s="33"/>
      <c r="N27" s="33" t="s">
        <v>35</v>
      </c>
      <c r="O27" s="33"/>
      <c r="P27" s="33" t="s">
        <v>35</v>
      </c>
      <c r="Q27" s="33"/>
      <c r="R27" s="33" t="s">
        <v>35</v>
      </c>
      <c r="S27" s="33"/>
      <c r="T27" s="33" t="s">
        <v>35</v>
      </c>
      <c r="U27" s="33"/>
      <c r="V27" s="33" t="s">
        <v>35</v>
      </c>
    </row>
    <row r="28" spans="1:24" s="42" customFormat="1" ht="14.25" customHeight="1" x14ac:dyDescent="0.3">
      <c r="A28" s="35"/>
      <c r="B28" s="25" t="s">
        <v>77</v>
      </c>
      <c r="C28" s="53" t="s">
        <v>78</v>
      </c>
      <c r="D28" s="100">
        <v>72</v>
      </c>
      <c r="E28" s="89"/>
      <c r="F28" s="98">
        <v>2160.3850000000002</v>
      </c>
      <c r="G28" s="33"/>
      <c r="H28" s="33" t="s">
        <v>35</v>
      </c>
      <c r="I28" s="33"/>
      <c r="J28" s="33" t="s">
        <v>35</v>
      </c>
      <c r="K28" s="33"/>
      <c r="L28" s="33" t="s">
        <v>35</v>
      </c>
      <c r="M28" s="33"/>
      <c r="N28" s="33" t="s">
        <v>35</v>
      </c>
      <c r="O28" s="33"/>
      <c r="P28" s="33" t="s">
        <v>35</v>
      </c>
      <c r="Q28" s="33"/>
      <c r="R28" s="33" t="s">
        <v>35</v>
      </c>
      <c r="S28" s="33"/>
      <c r="T28" s="33" t="s">
        <v>35</v>
      </c>
      <c r="U28" s="33"/>
      <c r="V28" s="33" t="s">
        <v>35</v>
      </c>
    </row>
    <row r="29" spans="1:24" s="42" customFormat="1" ht="14.25" customHeight="1" x14ac:dyDescent="0.3">
      <c r="A29" s="35"/>
      <c r="B29" s="26" t="s">
        <v>79</v>
      </c>
      <c r="C29" s="53" t="s">
        <v>80</v>
      </c>
      <c r="D29" s="100">
        <v>112</v>
      </c>
      <c r="E29" s="89"/>
      <c r="F29" s="98">
        <v>3819.93</v>
      </c>
      <c r="G29" s="33"/>
      <c r="H29" s="33" t="s">
        <v>35</v>
      </c>
      <c r="I29" s="33"/>
      <c r="J29" s="33" t="s">
        <v>35</v>
      </c>
      <c r="K29" s="33"/>
      <c r="L29" s="33" t="s">
        <v>35</v>
      </c>
      <c r="M29" s="33"/>
      <c r="N29" s="33" t="s">
        <v>35</v>
      </c>
      <c r="O29" s="33"/>
      <c r="P29" s="33" t="s">
        <v>35</v>
      </c>
      <c r="Q29" s="33"/>
      <c r="R29" s="33" t="s">
        <v>35</v>
      </c>
      <c r="S29" s="33"/>
      <c r="T29" s="33" t="s">
        <v>35</v>
      </c>
      <c r="U29" s="33"/>
      <c r="V29" s="33" t="s">
        <v>35</v>
      </c>
    </row>
    <row r="30" spans="1:24" s="42" customFormat="1" ht="14.25" customHeight="1" x14ac:dyDescent="0.3">
      <c r="A30" s="35"/>
      <c r="B30" s="26" t="s">
        <v>81</v>
      </c>
      <c r="C30" s="53" t="s">
        <v>82</v>
      </c>
      <c r="D30" s="100">
        <v>64</v>
      </c>
      <c r="E30" s="89"/>
      <c r="F30" s="98">
        <v>2553.855</v>
      </c>
      <c r="G30" s="33"/>
      <c r="H30" s="33" t="s">
        <v>35</v>
      </c>
      <c r="I30" s="33"/>
      <c r="J30" s="33" t="s">
        <v>35</v>
      </c>
      <c r="K30" s="33"/>
      <c r="L30" s="33" t="s">
        <v>35</v>
      </c>
      <c r="M30" s="33"/>
      <c r="N30" s="33" t="s">
        <v>35</v>
      </c>
      <c r="O30" s="33"/>
      <c r="P30" s="33" t="s">
        <v>35</v>
      </c>
      <c r="Q30" s="33"/>
      <c r="R30" s="33" t="s">
        <v>35</v>
      </c>
      <c r="S30" s="33"/>
      <c r="T30" s="33" t="s">
        <v>35</v>
      </c>
      <c r="U30" s="33"/>
      <c r="V30" s="33" t="s">
        <v>35</v>
      </c>
    </row>
    <row r="31" spans="1:24" ht="14.25" customHeight="1" x14ac:dyDescent="0.35">
      <c r="A31" s="23"/>
      <c r="B31" s="26" t="s">
        <v>83</v>
      </c>
      <c r="C31" s="53" t="s">
        <v>84</v>
      </c>
      <c r="D31" s="100">
        <v>90</v>
      </c>
      <c r="E31" s="35"/>
      <c r="F31" s="98">
        <v>3052.625</v>
      </c>
      <c r="G31" s="108"/>
      <c r="H31" s="33" t="s">
        <v>35</v>
      </c>
      <c r="I31" s="108"/>
      <c r="J31" s="33" t="s">
        <v>35</v>
      </c>
      <c r="K31" s="108"/>
      <c r="L31" s="33" t="s">
        <v>35</v>
      </c>
      <c r="M31" s="108"/>
      <c r="N31" s="33" t="s">
        <v>35</v>
      </c>
      <c r="O31" s="108"/>
      <c r="P31" s="33" t="s">
        <v>35</v>
      </c>
      <c r="Q31" s="108"/>
      <c r="R31" s="33" t="s">
        <v>35</v>
      </c>
      <c r="S31" s="108"/>
      <c r="T31" s="33" t="s">
        <v>35</v>
      </c>
      <c r="U31" s="108"/>
      <c r="V31" s="33" t="s">
        <v>35</v>
      </c>
      <c r="W31" s="23"/>
    </row>
    <row r="32" spans="1:24" ht="14.25" customHeight="1" x14ac:dyDescent="0.35">
      <c r="B32" s="26" t="s">
        <v>85</v>
      </c>
      <c r="C32" s="53" t="s">
        <v>86</v>
      </c>
      <c r="D32" s="100">
        <v>54</v>
      </c>
      <c r="E32" s="35"/>
      <c r="F32" s="98">
        <v>1697.5274999999999</v>
      </c>
      <c r="G32" s="108"/>
      <c r="H32" s="33" t="s">
        <v>35</v>
      </c>
      <c r="I32" s="108"/>
      <c r="J32" s="33" t="s">
        <v>35</v>
      </c>
      <c r="K32" s="108"/>
      <c r="L32" s="33" t="s">
        <v>35</v>
      </c>
      <c r="M32" s="108"/>
      <c r="N32" s="33" t="s">
        <v>35</v>
      </c>
      <c r="O32" s="108"/>
      <c r="P32" s="33" t="s">
        <v>35</v>
      </c>
      <c r="Q32" s="108"/>
      <c r="R32" s="33" t="s">
        <v>35</v>
      </c>
      <c r="S32" s="108"/>
      <c r="T32" s="33" t="s">
        <v>35</v>
      </c>
      <c r="U32" s="108"/>
      <c r="V32" s="33" t="s">
        <v>35</v>
      </c>
      <c r="W32" s="23"/>
    </row>
    <row r="33" spans="1:23" ht="14.25" customHeight="1" x14ac:dyDescent="0.35">
      <c r="B33" s="25" t="s">
        <v>87</v>
      </c>
      <c r="C33" s="53" t="s">
        <v>88</v>
      </c>
      <c r="D33" s="100">
        <v>91</v>
      </c>
      <c r="E33" s="35"/>
      <c r="F33" s="98">
        <v>2240.8449999999998</v>
      </c>
      <c r="G33" s="108"/>
      <c r="H33" s="33" t="s">
        <v>35</v>
      </c>
      <c r="I33" s="108"/>
      <c r="J33" s="33" t="s">
        <v>35</v>
      </c>
      <c r="K33" s="108"/>
      <c r="L33" s="33" t="s">
        <v>35</v>
      </c>
      <c r="M33" s="108"/>
      <c r="N33" s="33" t="s">
        <v>35</v>
      </c>
      <c r="O33" s="108"/>
      <c r="P33" s="33" t="s">
        <v>35</v>
      </c>
      <c r="Q33" s="108"/>
      <c r="R33" s="33" t="s">
        <v>35</v>
      </c>
      <c r="S33" s="108"/>
      <c r="T33" s="33" t="s">
        <v>35</v>
      </c>
      <c r="U33" s="108"/>
      <c r="V33" s="33" t="s">
        <v>35</v>
      </c>
      <c r="W33" s="23"/>
    </row>
    <row r="34" spans="1:23" ht="16.5" customHeight="1" x14ac:dyDescent="0.35">
      <c r="A34" s="60"/>
      <c r="B34" s="54" t="s">
        <v>89</v>
      </c>
      <c r="C34" s="55" t="s">
        <v>90</v>
      </c>
      <c r="D34" s="104">
        <v>13</v>
      </c>
      <c r="E34" s="83"/>
      <c r="F34" s="106">
        <v>322.33</v>
      </c>
      <c r="G34" s="109"/>
      <c r="H34" s="63" t="s">
        <v>35</v>
      </c>
      <c r="I34" s="109"/>
      <c r="J34" s="63" t="s">
        <v>35</v>
      </c>
      <c r="K34" s="109"/>
      <c r="L34" s="63" t="s">
        <v>35</v>
      </c>
      <c r="M34" s="109"/>
      <c r="N34" s="63" t="s">
        <v>35</v>
      </c>
      <c r="O34" s="109"/>
      <c r="P34" s="63" t="s">
        <v>35</v>
      </c>
      <c r="Q34" s="109"/>
      <c r="R34" s="63" t="s">
        <v>35</v>
      </c>
      <c r="S34" s="109"/>
      <c r="T34" s="63" t="s">
        <v>35</v>
      </c>
      <c r="U34" s="109"/>
      <c r="V34" s="63" t="s">
        <v>35</v>
      </c>
    </row>
    <row r="35" spans="1:23" ht="29.25" customHeight="1" x14ac:dyDescent="0.3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3" x14ac:dyDescent="0.3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3" x14ac:dyDescent="0.3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3" x14ac:dyDescent="0.35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3" x14ac:dyDescent="0.35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3" x14ac:dyDescent="0.3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3" x14ac:dyDescent="0.3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3" x14ac:dyDescent="0.3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3" x14ac:dyDescent="0.3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3" x14ac:dyDescent="0.3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3" x14ac:dyDescent="0.35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3" x14ac:dyDescent="0.3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3" x14ac:dyDescent="0.35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</sheetData>
  <mergeCells count="52">
    <mergeCell ref="T5:W5"/>
    <mergeCell ref="P10:S10"/>
    <mergeCell ref="T10:W10"/>
    <mergeCell ref="P5:S5"/>
    <mergeCell ref="P8:S8"/>
    <mergeCell ref="T8:W8"/>
    <mergeCell ref="P6:S6"/>
    <mergeCell ref="T6:W6"/>
    <mergeCell ref="D10:G10"/>
    <mergeCell ref="H10:K10"/>
    <mergeCell ref="L10:O10"/>
    <mergeCell ref="D11:E11"/>
    <mergeCell ref="F11:G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T11:U11"/>
    <mergeCell ref="V11:W11"/>
    <mergeCell ref="R11:S11"/>
    <mergeCell ref="P11:Q11"/>
    <mergeCell ref="H9:K9"/>
    <mergeCell ref="L9:O9"/>
    <mergeCell ref="P9:S9"/>
    <mergeCell ref="T9:W9"/>
    <mergeCell ref="D7:G7"/>
    <mergeCell ref="H7:K7"/>
    <mergeCell ref="L7:O7"/>
    <mergeCell ref="P7:S7"/>
    <mergeCell ref="T7:W7"/>
    <mergeCell ref="D9:G9"/>
    <mergeCell ref="A5:C8"/>
    <mergeCell ref="A9:C12"/>
    <mergeCell ref="D6:G6"/>
    <mergeCell ref="H6:K6"/>
    <mergeCell ref="L6:O6"/>
    <mergeCell ref="D8:G8"/>
    <mergeCell ref="H8:K8"/>
    <mergeCell ref="L8:O8"/>
    <mergeCell ref="H11:I11"/>
    <mergeCell ref="J11:K11"/>
    <mergeCell ref="L11:M11"/>
    <mergeCell ref="N11:O11"/>
    <mergeCell ref="D5:G5"/>
    <mergeCell ref="H5:K5"/>
    <mergeCell ref="L5:O5"/>
    <mergeCell ref="D12:E12"/>
  </mergeCells>
  <pageMargins left="0.25" right="0.24" top="0.49" bottom="0.16" header="0.19685039370078741" footer="0.16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F3:N23"/>
  <sheetViews>
    <sheetView zoomScaleNormal="100" workbookViewId="0">
      <selection activeCell="N8" sqref="N8"/>
    </sheetView>
  </sheetViews>
  <sheetFormatPr defaultRowHeight="21" x14ac:dyDescent="0.45"/>
  <cols>
    <col min="7" max="7" width="14.5" customWidth="1"/>
    <col min="8" max="8" width="15.1640625" customWidth="1"/>
    <col min="10" max="10" width="20.83203125" customWidth="1"/>
  </cols>
  <sheetData>
    <row r="3" spans="6:14" x14ac:dyDescent="0.45">
      <c r="F3" s="31"/>
      <c r="G3" s="31"/>
      <c r="H3" s="66">
        <v>156213</v>
      </c>
      <c r="I3" s="58"/>
      <c r="J3" s="67">
        <v>3380492.6775000002</v>
      </c>
    </row>
    <row r="4" spans="6:14" ht="37.5" x14ac:dyDescent="0.45">
      <c r="F4" s="36" t="s">
        <v>51</v>
      </c>
      <c r="G4" s="53" t="s">
        <v>52</v>
      </c>
      <c r="H4" s="69">
        <v>17556</v>
      </c>
      <c r="I4" s="58"/>
      <c r="J4" s="70">
        <v>255158.1925</v>
      </c>
      <c r="L4" s="110">
        <f>J4/J3*100</f>
        <v>7.5479587398100501</v>
      </c>
    </row>
    <row r="5" spans="6:14" x14ac:dyDescent="0.45">
      <c r="F5" s="36" t="s">
        <v>53</v>
      </c>
      <c r="G5" s="53" t="s">
        <v>54</v>
      </c>
      <c r="H5" s="69">
        <v>7961</v>
      </c>
      <c r="I5" s="58"/>
      <c r="J5" s="70">
        <v>149170.82500000001</v>
      </c>
      <c r="L5" s="110">
        <f>J5/J3*100</f>
        <v>4.4126948119975626</v>
      </c>
    </row>
    <row r="6" spans="6:14" ht="37.5" x14ac:dyDescent="0.45">
      <c r="F6" s="36" t="s">
        <v>55</v>
      </c>
      <c r="G6" s="53" t="s">
        <v>56</v>
      </c>
      <c r="H6" s="69">
        <v>6631</v>
      </c>
      <c r="I6" s="58"/>
      <c r="J6" s="70">
        <v>115234.675</v>
      </c>
      <c r="L6" s="110">
        <f>J6/J3*100</f>
        <v>3.4088130338806213</v>
      </c>
    </row>
    <row r="7" spans="6:14" x14ac:dyDescent="0.45">
      <c r="F7" s="36" t="s">
        <v>57</v>
      </c>
      <c r="G7" s="53" t="s">
        <v>58</v>
      </c>
      <c r="H7" s="69">
        <v>12711</v>
      </c>
      <c r="I7" s="58"/>
      <c r="J7" s="70">
        <v>257607.0975</v>
      </c>
      <c r="L7" s="110">
        <f>J7/J3*100</f>
        <v>7.6204009910919259</v>
      </c>
      <c r="N7">
        <v>4</v>
      </c>
    </row>
    <row r="8" spans="6:14" ht="37.5" x14ac:dyDescent="0.45">
      <c r="F8" s="36" t="s">
        <v>59</v>
      </c>
      <c r="G8" s="53" t="s">
        <v>60</v>
      </c>
      <c r="H8" s="69">
        <v>5801</v>
      </c>
      <c r="I8" s="58"/>
      <c r="J8" s="70">
        <v>139867.26</v>
      </c>
      <c r="L8" s="110">
        <f>J8/J3*100</f>
        <v>4.1374815254277388</v>
      </c>
    </row>
    <row r="9" spans="6:14" ht="37.5" x14ac:dyDescent="0.45">
      <c r="F9" s="36" t="s">
        <v>61</v>
      </c>
      <c r="G9" s="53" t="s">
        <v>62</v>
      </c>
      <c r="H9" s="69">
        <v>12490</v>
      </c>
      <c r="I9" s="58"/>
      <c r="J9" s="70">
        <v>228964.53</v>
      </c>
      <c r="L9" s="110">
        <f>J9/J3*100</f>
        <v>6.7731112545798426</v>
      </c>
    </row>
    <row r="10" spans="6:14" x14ac:dyDescent="0.45">
      <c r="F10" s="36" t="s">
        <v>63</v>
      </c>
      <c r="G10" s="53" t="s">
        <v>64</v>
      </c>
      <c r="H10" s="69">
        <v>3618</v>
      </c>
      <c r="I10" s="58"/>
      <c r="J10" s="70">
        <v>69631.467499999999</v>
      </c>
      <c r="L10" s="110">
        <f>J10/J3*100</f>
        <v>2.0598023466654882</v>
      </c>
    </row>
    <row r="11" spans="6:14" x14ac:dyDescent="0.45">
      <c r="F11" s="36" t="s">
        <v>65</v>
      </c>
      <c r="G11" s="53" t="s">
        <v>66</v>
      </c>
      <c r="H11" s="69">
        <v>4670</v>
      </c>
      <c r="I11" s="58"/>
      <c r="J11" s="70">
        <v>108071.01</v>
      </c>
      <c r="L11" s="110">
        <f>J11/J3*100</f>
        <v>3.1969011712198863</v>
      </c>
    </row>
    <row r="12" spans="6:14" x14ac:dyDescent="0.45">
      <c r="F12" s="36" t="s">
        <v>67</v>
      </c>
      <c r="G12" s="53" t="s">
        <v>68</v>
      </c>
      <c r="H12" s="69">
        <v>7173</v>
      </c>
      <c r="I12" s="58"/>
      <c r="J12" s="70">
        <v>204586.005</v>
      </c>
      <c r="L12" s="110">
        <f>J12/J3*100</f>
        <v>6.0519582356054364</v>
      </c>
    </row>
    <row r="13" spans="6:14" ht="37.5" x14ac:dyDescent="0.45">
      <c r="F13" s="36" t="s">
        <v>69</v>
      </c>
      <c r="G13" s="53" t="s">
        <v>70</v>
      </c>
      <c r="H13" s="69">
        <v>6564</v>
      </c>
      <c r="I13" s="58"/>
      <c r="J13" s="70">
        <v>188809.55499999999</v>
      </c>
      <c r="L13" s="110">
        <f>J13/J3*100</f>
        <v>5.5852673859252873</v>
      </c>
    </row>
    <row r="14" spans="6:14" x14ac:dyDescent="0.45">
      <c r="F14" s="36" t="s">
        <v>71</v>
      </c>
      <c r="G14" s="53" t="s">
        <v>72</v>
      </c>
      <c r="H14" s="69">
        <v>14243</v>
      </c>
      <c r="I14" s="59"/>
      <c r="J14" s="70">
        <v>325511.23249999998</v>
      </c>
      <c r="L14" s="110">
        <f>J14/J3*100</f>
        <v>9.6291062739626341</v>
      </c>
      <c r="N14">
        <v>1</v>
      </c>
    </row>
    <row r="15" spans="6:14" x14ac:dyDescent="0.45">
      <c r="F15" s="36" t="s">
        <v>73</v>
      </c>
      <c r="G15" s="53" t="s">
        <v>74</v>
      </c>
      <c r="H15" s="69">
        <v>13536</v>
      </c>
      <c r="I15" s="59"/>
      <c r="J15" s="70">
        <v>319043.58500000002</v>
      </c>
      <c r="L15" s="110">
        <f>J15/J3*100</f>
        <v>9.4377836438901745</v>
      </c>
      <c r="N15">
        <v>2</v>
      </c>
    </row>
    <row r="16" spans="6:14" x14ac:dyDescent="0.45">
      <c r="F16" s="36" t="s">
        <v>75</v>
      </c>
      <c r="G16" s="53" t="s">
        <v>76</v>
      </c>
      <c r="H16" s="69">
        <v>7661</v>
      </c>
      <c r="I16" s="59"/>
      <c r="J16" s="70">
        <v>230847.845</v>
      </c>
      <c r="L16" s="110">
        <f>J16/J3*100</f>
        <v>6.8288225126616915</v>
      </c>
    </row>
    <row r="17" spans="6:14" x14ac:dyDescent="0.45">
      <c r="F17" s="25" t="s">
        <v>77</v>
      </c>
      <c r="G17" s="53" t="s">
        <v>78</v>
      </c>
      <c r="H17" s="69">
        <v>14050</v>
      </c>
      <c r="I17" s="59"/>
      <c r="J17" s="70">
        <v>277979.95500000002</v>
      </c>
      <c r="L17" s="110">
        <f>J17/J3*100</f>
        <v>8.2230604092175259</v>
      </c>
      <c r="N17">
        <v>3</v>
      </c>
    </row>
    <row r="18" spans="6:14" x14ac:dyDescent="0.45">
      <c r="F18" s="26" t="s">
        <v>79</v>
      </c>
      <c r="G18" s="53" t="s">
        <v>80</v>
      </c>
      <c r="H18" s="69">
        <v>3977</v>
      </c>
      <c r="I18" s="59"/>
      <c r="J18" s="70">
        <v>96821.932499999995</v>
      </c>
      <c r="L18" s="110">
        <f>J18/J3*100</f>
        <v>2.8641367320340834</v>
      </c>
    </row>
    <row r="19" spans="6:14" x14ac:dyDescent="0.45">
      <c r="F19" s="26" t="s">
        <v>81</v>
      </c>
      <c r="G19" s="53" t="s">
        <v>82</v>
      </c>
      <c r="H19" s="69">
        <v>3785</v>
      </c>
      <c r="I19" s="73"/>
      <c r="J19" s="70">
        <v>86591.75</v>
      </c>
      <c r="L19" s="110">
        <f>J19/J3*100</f>
        <v>2.5615127219869565</v>
      </c>
    </row>
    <row r="20" spans="6:14" x14ac:dyDescent="0.45">
      <c r="F20" s="26" t="s">
        <v>83</v>
      </c>
      <c r="G20" s="53" t="s">
        <v>84</v>
      </c>
      <c r="H20" s="69">
        <v>4696</v>
      </c>
      <c r="I20" s="73"/>
      <c r="J20" s="70">
        <v>132467.79749999999</v>
      </c>
      <c r="L20" s="110">
        <f>J20/J3*100</f>
        <v>3.918594422099587</v>
      </c>
    </row>
    <row r="21" spans="6:14" x14ac:dyDescent="0.45">
      <c r="F21" s="26" t="s">
        <v>85</v>
      </c>
      <c r="G21" s="53" t="s">
        <v>86</v>
      </c>
      <c r="H21" s="69">
        <v>2769</v>
      </c>
      <c r="I21" s="73"/>
      <c r="J21" s="70">
        <v>64774.067499999997</v>
      </c>
      <c r="L21" s="110">
        <f>J21/J3*100</f>
        <v>1.9161132319890966</v>
      </c>
    </row>
    <row r="22" spans="6:14" x14ac:dyDescent="0.45">
      <c r="F22" s="25" t="s">
        <v>87</v>
      </c>
      <c r="G22" s="53" t="s">
        <v>88</v>
      </c>
      <c r="H22" s="69">
        <v>3178</v>
      </c>
      <c r="I22" s="73"/>
      <c r="J22" s="70">
        <v>70762.22</v>
      </c>
      <c r="L22" s="110">
        <f>J22/J3*100</f>
        <v>2.0932516869798778</v>
      </c>
    </row>
    <row r="23" spans="6:14" x14ac:dyDescent="0.45">
      <c r="F23" s="54" t="s">
        <v>89</v>
      </c>
      <c r="G23" s="55" t="s">
        <v>90</v>
      </c>
      <c r="H23" s="77">
        <v>3143</v>
      </c>
      <c r="I23" s="78"/>
      <c r="J23" s="79">
        <v>58591.675000000003</v>
      </c>
      <c r="L23" s="110">
        <f>J23/J3*100</f>
        <v>1.7332288689745283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2"/>
  <sheetViews>
    <sheetView zoomScale="85" zoomScaleNormal="85" workbookViewId="0">
      <selection activeCell="M15" sqref="M15"/>
    </sheetView>
  </sheetViews>
  <sheetFormatPr defaultRowHeight="21" x14ac:dyDescent="0.45"/>
  <cols>
    <col min="1" max="1" width="11.5" customWidth="1"/>
    <col min="6" max="6" width="9.33203125" style="112"/>
    <col min="16" max="16" width="9.33203125" style="112"/>
  </cols>
  <sheetData>
    <row r="1" spans="1:16" x14ac:dyDescent="0.45">
      <c r="C1" s="183">
        <v>1</v>
      </c>
      <c r="D1" s="183"/>
      <c r="E1" s="183"/>
      <c r="F1" s="183"/>
      <c r="G1" s="184">
        <v>2</v>
      </c>
      <c r="H1" s="184"/>
      <c r="I1" s="184"/>
      <c r="J1" s="184"/>
      <c r="K1" s="184"/>
      <c r="L1" s="185">
        <v>3</v>
      </c>
      <c r="M1" s="185"/>
      <c r="N1" s="185"/>
      <c r="O1" s="185"/>
      <c r="P1" s="185"/>
    </row>
    <row r="2" spans="1:16" ht="37.5" x14ac:dyDescent="0.45">
      <c r="A2" s="36" t="s">
        <v>51</v>
      </c>
      <c r="B2" s="71">
        <v>14181</v>
      </c>
      <c r="C2" s="97">
        <v>2509</v>
      </c>
      <c r="D2" s="99">
        <v>338</v>
      </c>
      <c r="E2" s="100">
        <v>216</v>
      </c>
      <c r="F2" s="113">
        <f>SUM(B2:E2)</f>
        <v>17244</v>
      </c>
      <c r="G2" s="72">
        <v>250</v>
      </c>
      <c r="H2" s="97">
        <v>2509</v>
      </c>
      <c r="I2" s="99">
        <v>24</v>
      </c>
      <c r="J2" s="100">
        <v>216</v>
      </c>
      <c r="K2" s="112">
        <f>SUM(G2:J2)</f>
        <v>2999</v>
      </c>
      <c r="L2" s="72">
        <v>38</v>
      </c>
      <c r="M2" s="99">
        <v>338</v>
      </c>
      <c r="N2" s="99">
        <v>24</v>
      </c>
      <c r="O2" s="100">
        <v>216</v>
      </c>
      <c r="P2" s="112">
        <f>SUM(L2:O2)</f>
        <v>616</v>
      </c>
    </row>
    <row r="3" spans="1:16" x14ac:dyDescent="0.45">
      <c r="A3" s="36" t="s">
        <v>53</v>
      </c>
      <c r="B3" s="71">
        <v>7380</v>
      </c>
      <c r="C3" s="100">
        <v>501</v>
      </c>
      <c r="D3" s="99">
        <v>29</v>
      </c>
      <c r="E3" s="100">
        <v>18</v>
      </c>
      <c r="F3" s="113">
        <f t="shared" ref="F3:F21" si="0">SUM(B3:E3)</f>
        <v>7928</v>
      </c>
      <c r="G3" s="72">
        <v>29</v>
      </c>
      <c r="H3" s="100">
        <v>501</v>
      </c>
      <c r="I3" s="99">
        <v>2</v>
      </c>
      <c r="J3" s="100">
        <v>18</v>
      </c>
      <c r="K3" s="112">
        <f t="shared" ref="K3:K21" si="1">SUM(G3:J3)</f>
        <v>550</v>
      </c>
      <c r="L3" s="72">
        <v>2</v>
      </c>
      <c r="M3" s="99">
        <v>29</v>
      </c>
      <c r="N3" s="99">
        <v>2</v>
      </c>
      <c r="O3" s="100">
        <v>18</v>
      </c>
      <c r="P3" s="112">
        <f t="shared" ref="P3:P21" si="2">SUM(L3:O3)</f>
        <v>51</v>
      </c>
    </row>
    <row r="4" spans="1:16" x14ac:dyDescent="0.45">
      <c r="A4" s="36" t="s">
        <v>55</v>
      </c>
      <c r="B4" s="71">
        <v>6022</v>
      </c>
      <c r="C4" s="100">
        <v>422</v>
      </c>
      <c r="D4" s="99">
        <v>110</v>
      </c>
      <c r="E4" s="100">
        <v>58</v>
      </c>
      <c r="F4" s="113">
        <f t="shared" si="0"/>
        <v>6612</v>
      </c>
      <c r="G4" s="72">
        <v>16</v>
      </c>
      <c r="H4" s="100">
        <v>422</v>
      </c>
      <c r="I4" s="99">
        <v>2</v>
      </c>
      <c r="J4" s="100">
        <v>58</v>
      </c>
      <c r="K4" s="112">
        <f t="shared" si="1"/>
        <v>498</v>
      </c>
      <c r="L4" s="72">
        <v>1</v>
      </c>
      <c r="M4" s="99">
        <v>110</v>
      </c>
      <c r="N4" s="99">
        <v>2</v>
      </c>
      <c r="O4" s="100">
        <v>58</v>
      </c>
      <c r="P4" s="112">
        <f t="shared" si="2"/>
        <v>171</v>
      </c>
    </row>
    <row r="5" spans="1:16" x14ac:dyDescent="0.45">
      <c r="A5" s="36" t="s">
        <v>57</v>
      </c>
      <c r="B5" s="71">
        <v>11334</v>
      </c>
      <c r="C5" s="97">
        <v>1022</v>
      </c>
      <c r="D5" s="99">
        <v>123</v>
      </c>
      <c r="E5" s="100">
        <v>72</v>
      </c>
      <c r="F5" s="113">
        <f t="shared" si="0"/>
        <v>12551</v>
      </c>
      <c r="G5" s="72">
        <v>139</v>
      </c>
      <c r="H5" s="97">
        <v>1022</v>
      </c>
      <c r="I5" s="99">
        <v>10</v>
      </c>
      <c r="J5" s="100">
        <v>72</v>
      </c>
      <c r="K5" s="112">
        <f t="shared" si="1"/>
        <v>1243</v>
      </c>
      <c r="L5" s="72">
        <v>11</v>
      </c>
      <c r="M5" s="99">
        <v>123</v>
      </c>
      <c r="N5" s="99">
        <v>10</v>
      </c>
      <c r="O5" s="100">
        <v>72</v>
      </c>
      <c r="P5" s="112">
        <f t="shared" si="2"/>
        <v>216</v>
      </c>
    </row>
    <row r="6" spans="1:16" x14ac:dyDescent="0.45">
      <c r="A6" s="36" t="s">
        <v>59</v>
      </c>
      <c r="B6" s="71">
        <v>5166</v>
      </c>
      <c r="C6" s="100">
        <v>491</v>
      </c>
      <c r="D6" s="99">
        <v>43</v>
      </c>
      <c r="E6" s="100">
        <v>35</v>
      </c>
      <c r="F6" s="113">
        <f t="shared" si="0"/>
        <v>5735</v>
      </c>
      <c r="G6" s="72">
        <v>61</v>
      </c>
      <c r="H6" s="100">
        <v>491</v>
      </c>
      <c r="I6" s="99">
        <v>2</v>
      </c>
      <c r="J6" s="100">
        <v>35</v>
      </c>
      <c r="K6" s="112">
        <f t="shared" si="1"/>
        <v>589</v>
      </c>
      <c r="L6" s="72">
        <v>3</v>
      </c>
      <c r="M6" s="99">
        <v>43</v>
      </c>
      <c r="N6" s="99">
        <v>2</v>
      </c>
      <c r="O6" s="100">
        <v>35</v>
      </c>
      <c r="P6" s="112">
        <f t="shared" si="2"/>
        <v>83</v>
      </c>
    </row>
    <row r="7" spans="1:16" x14ac:dyDescent="0.45">
      <c r="A7" s="36" t="s">
        <v>61</v>
      </c>
      <c r="B7" s="71">
        <v>10409</v>
      </c>
      <c r="C7" s="97">
        <v>1563</v>
      </c>
      <c r="D7" s="99">
        <v>254</v>
      </c>
      <c r="E7" s="100">
        <v>123</v>
      </c>
      <c r="F7" s="113">
        <f t="shared" si="0"/>
        <v>12349</v>
      </c>
      <c r="G7" s="72">
        <v>122</v>
      </c>
      <c r="H7" s="97">
        <v>1563</v>
      </c>
      <c r="I7" s="99">
        <v>6</v>
      </c>
      <c r="J7" s="100">
        <v>123</v>
      </c>
      <c r="K7" s="112">
        <f t="shared" si="1"/>
        <v>1814</v>
      </c>
      <c r="L7" s="72">
        <v>13</v>
      </c>
      <c r="M7" s="99">
        <v>254</v>
      </c>
      <c r="N7" s="99">
        <v>6</v>
      </c>
      <c r="O7" s="100">
        <v>123</v>
      </c>
      <c r="P7" s="112">
        <f t="shared" si="2"/>
        <v>396</v>
      </c>
    </row>
    <row r="8" spans="1:16" x14ac:dyDescent="0.45">
      <c r="A8" s="36" t="s">
        <v>63</v>
      </c>
      <c r="B8" s="71">
        <v>3021</v>
      </c>
      <c r="C8" s="100">
        <v>547</v>
      </c>
      <c r="D8" s="99">
        <v>8</v>
      </c>
      <c r="E8" s="100">
        <v>8</v>
      </c>
      <c r="F8" s="113">
        <f t="shared" si="0"/>
        <v>3584</v>
      </c>
      <c r="G8" s="72">
        <v>32</v>
      </c>
      <c r="H8" s="100">
        <v>547</v>
      </c>
      <c r="I8" s="89" t="s">
        <v>35</v>
      </c>
      <c r="J8" s="100">
        <v>8</v>
      </c>
      <c r="K8" s="112">
        <f t="shared" si="1"/>
        <v>587</v>
      </c>
      <c r="L8" s="72">
        <v>2</v>
      </c>
      <c r="M8" s="99">
        <v>8</v>
      </c>
      <c r="N8" s="89" t="s">
        <v>35</v>
      </c>
      <c r="O8" s="100">
        <v>8</v>
      </c>
      <c r="P8" s="112">
        <f t="shared" si="2"/>
        <v>18</v>
      </c>
    </row>
    <row r="9" spans="1:16" x14ac:dyDescent="0.45">
      <c r="A9" s="36" t="s">
        <v>65</v>
      </c>
      <c r="B9" s="71">
        <v>4057</v>
      </c>
      <c r="C9" s="100">
        <v>549</v>
      </c>
      <c r="D9" s="99">
        <v>24</v>
      </c>
      <c r="E9" s="100">
        <v>16</v>
      </c>
      <c r="F9" s="113">
        <f t="shared" si="0"/>
        <v>4646</v>
      </c>
      <c r="G9" s="72">
        <v>21</v>
      </c>
      <c r="H9" s="100">
        <v>549</v>
      </c>
      <c r="I9" s="99">
        <v>2</v>
      </c>
      <c r="J9" s="100">
        <v>16</v>
      </c>
      <c r="K9" s="112">
        <f t="shared" si="1"/>
        <v>588</v>
      </c>
      <c r="L9" s="72">
        <v>1</v>
      </c>
      <c r="M9" s="99">
        <v>24</v>
      </c>
      <c r="N9" s="99">
        <v>2</v>
      </c>
      <c r="O9" s="100">
        <v>16</v>
      </c>
      <c r="P9" s="112">
        <f t="shared" si="2"/>
        <v>43</v>
      </c>
    </row>
    <row r="10" spans="1:16" x14ac:dyDescent="0.45">
      <c r="A10" s="36" t="s">
        <v>67</v>
      </c>
      <c r="B10" s="71">
        <v>6351</v>
      </c>
      <c r="C10" s="100">
        <v>607</v>
      </c>
      <c r="D10" s="99">
        <v>110</v>
      </c>
      <c r="E10" s="100">
        <v>43</v>
      </c>
      <c r="F10" s="113">
        <f t="shared" si="0"/>
        <v>7111</v>
      </c>
      <c r="G10" s="72">
        <v>61</v>
      </c>
      <c r="H10" s="100">
        <v>607</v>
      </c>
      <c r="I10" s="99">
        <v>1</v>
      </c>
      <c r="J10" s="100">
        <v>43</v>
      </c>
      <c r="K10" s="112">
        <f t="shared" si="1"/>
        <v>712</v>
      </c>
      <c r="L10" s="62" t="s">
        <v>35</v>
      </c>
      <c r="M10" s="99">
        <v>110</v>
      </c>
      <c r="N10" s="99">
        <v>1</v>
      </c>
      <c r="O10" s="100">
        <v>43</v>
      </c>
      <c r="P10" s="112">
        <f t="shared" si="2"/>
        <v>154</v>
      </c>
    </row>
    <row r="11" spans="1:16" x14ac:dyDescent="0.45">
      <c r="A11" s="36" t="s">
        <v>69</v>
      </c>
      <c r="B11" s="71">
        <v>6114</v>
      </c>
      <c r="C11" s="100">
        <v>214</v>
      </c>
      <c r="D11" s="99">
        <v>46</v>
      </c>
      <c r="E11" s="100">
        <v>20</v>
      </c>
      <c r="F11" s="113">
        <f t="shared" si="0"/>
        <v>6394</v>
      </c>
      <c r="G11" s="72">
        <v>162</v>
      </c>
      <c r="H11" s="100">
        <v>214</v>
      </c>
      <c r="I11" s="99">
        <v>3</v>
      </c>
      <c r="J11" s="100">
        <v>20</v>
      </c>
      <c r="K11" s="112">
        <f t="shared" si="1"/>
        <v>399</v>
      </c>
      <c r="L11" s="72">
        <v>5</v>
      </c>
      <c r="M11" s="99">
        <v>46</v>
      </c>
      <c r="N11" s="99">
        <v>3</v>
      </c>
      <c r="O11" s="100">
        <v>20</v>
      </c>
      <c r="P11" s="112">
        <f t="shared" si="2"/>
        <v>74</v>
      </c>
    </row>
    <row r="12" spans="1:16" x14ac:dyDescent="0.45">
      <c r="A12" s="36" t="s">
        <v>71</v>
      </c>
      <c r="B12" s="71">
        <v>11903</v>
      </c>
      <c r="C12" s="97">
        <v>1306</v>
      </c>
      <c r="D12" s="99">
        <v>570</v>
      </c>
      <c r="E12" s="100">
        <v>380</v>
      </c>
      <c r="F12" s="113">
        <f t="shared" si="0"/>
        <v>14159</v>
      </c>
      <c r="G12" s="72">
        <v>59</v>
      </c>
      <c r="H12" s="97">
        <v>1306</v>
      </c>
      <c r="I12" s="99">
        <v>5</v>
      </c>
      <c r="J12" s="100">
        <v>380</v>
      </c>
      <c r="K12" s="112">
        <f t="shared" si="1"/>
        <v>1750</v>
      </c>
      <c r="L12" s="72">
        <v>20</v>
      </c>
      <c r="M12" s="99">
        <v>570</v>
      </c>
      <c r="N12" s="99">
        <v>5</v>
      </c>
      <c r="O12" s="100">
        <v>380</v>
      </c>
      <c r="P12" s="112">
        <f t="shared" si="2"/>
        <v>975</v>
      </c>
    </row>
    <row r="13" spans="1:16" x14ac:dyDescent="0.45">
      <c r="A13" s="36" t="s">
        <v>73</v>
      </c>
      <c r="B13" s="71">
        <v>11802</v>
      </c>
      <c r="C13" s="97">
        <v>1309</v>
      </c>
      <c r="D13" s="99">
        <v>233</v>
      </c>
      <c r="E13" s="100">
        <v>100</v>
      </c>
      <c r="F13" s="113">
        <f t="shared" si="0"/>
        <v>13444</v>
      </c>
      <c r="G13" s="72">
        <v>77</v>
      </c>
      <c r="H13" s="97">
        <v>1309</v>
      </c>
      <c r="I13" s="99">
        <v>5</v>
      </c>
      <c r="J13" s="100">
        <v>100</v>
      </c>
      <c r="K13" s="112">
        <f t="shared" si="1"/>
        <v>1491</v>
      </c>
      <c r="L13" s="72">
        <v>10</v>
      </c>
      <c r="M13" s="99">
        <v>233</v>
      </c>
      <c r="N13" s="99">
        <v>5</v>
      </c>
      <c r="O13" s="100">
        <v>100</v>
      </c>
      <c r="P13" s="112">
        <f t="shared" si="2"/>
        <v>348</v>
      </c>
    </row>
    <row r="14" spans="1:16" x14ac:dyDescent="0.45">
      <c r="A14" s="36" t="s">
        <v>75</v>
      </c>
      <c r="B14" s="71">
        <v>7353</v>
      </c>
      <c r="C14" s="100">
        <v>65</v>
      </c>
      <c r="D14" s="99">
        <v>225</v>
      </c>
      <c r="E14" s="100">
        <v>16</v>
      </c>
      <c r="F14" s="113">
        <f t="shared" si="0"/>
        <v>7659</v>
      </c>
      <c r="G14" s="72">
        <v>1</v>
      </c>
      <c r="H14" s="100">
        <v>65</v>
      </c>
      <c r="I14" s="99">
        <v>1</v>
      </c>
      <c r="J14" s="100">
        <v>16</v>
      </c>
      <c r="K14" s="112">
        <f t="shared" si="1"/>
        <v>83</v>
      </c>
      <c r="L14" s="62" t="s">
        <v>35</v>
      </c>
      <c r="M14" s="99">
        <v>225</v>
      </c>
      <c r="N14" s="99">
        <v>1</v>
      </c>
      <c r="O14" s="100">
        <v>16</v>
      </c>
      <c r="P14" s="112">
        <f t="shared" si="2"/>
        <v>242</v>
      </c>
    </row>
    <row r="15" spans="1:16" x14ac:dyDescent="0.45">
      <c r="A15" s="25" t="s">
        <v>77</v>
      </c>
      <c r="B15" s="71">
        <v>11506</v>
      </c>
      <c r="C15" s="97">
        <v>2240</v>
      </c>
      <c r="D15" s="99">
        <v>59</v>
      </c>
      <c r="E15" s="100">
        <v>72</v>
      </c>
      <c r="F15" s="113">
        <f t="shared" si="0"/>
        <v>13877</v>
      </c>
      <c r="G15" s="72">
        <v>166</v>
      </c>
      <c r="H15" s="97">
        <v>2240</v>
      </c>
      <c r="I15" s="99">
        <v>4</v>
      </c>
      <c r="J15" s="100">
        <v>72</v>
      </c>
      <c r="K15" s="112">
        <f t="shared" si="1"/>
        <v>2482</v>
      </c>
      <c r="L15" s="72">
        <v>3</v>
      </c>
      <c r="M15" s="99">
        <v>59</v>
      </c>
      <c r="N15" s="99">
        <v>4</v>
      </c>
      <c r="O15" s="100">
        <v>72</v>
      </c>
      <c r="P15" s="112">
        <f t="shared" si="2"/>
        <v>138</v>
      </c>
    </row>
    <row r="16" spans="1:16" x14ac:dyDescent="0.45">
      <c r="A16" s="26" t="s">
        <v>79</v>
      </c>
      <c r="B16" s="71">
        <v>2933</v>
      </c>
      <c r="C16" s="100">
        <v>614</v>
      </c>
      <c r="D16" s="99">
        <v>284</v>
      </c>
      <c r="E16" s="100">
        <v>112</v>
      </c>
      <c r="F16" s="113">
        <f t="shared" si="0"/>
        <v>3943</v>
      </c>
      <c r="G16" s="72">
        <v>30</v>
      </c>
      <c r="H16" s="100">
        <v>614</v>
      </c>
      <c r="I16" s="99">
        <v>2</v>
      </c>
      <c r="J16" s="100">
        <v>112</v>
      </c>
      <c r="K16" s="112">
        <f t="shared" si="1"/>
        <v>758</v>
      </c>
      <c r="L16" s="72">
        <v>2</v>
      </c>
      <c r="M16" s="99">
        <v>284</v>
      </c>
      <c r="N16" s="99">
        <v>2</v>
      </c>
      <c r="O16" s="100">
        <v>112</v>
      </c>
      <c r="P16" s="112">
        <f t="shared" si="2"/>
        <v>400</v>
      </c>
    </row>
    <row r="17" spans="1:16" x14ac:dyDescent="0.45">
      <c r="A17" s="26" t="s">
        <v>81</v>
      </c>
      <c r="B17" s="71">
        <v>2997</v>
      </c>
      <c r="C17" s="100">
        <v>296</v>
      </c>
      <c r="D17" s="99">
        <v>150</v>
      </c>
      <c r="E17" s="100">
        <v>64</v>
      </c>
      <c r="F17" s="113">
        <f t="shared" si="0"/>
        <v>3507</v>
      </c>
      <c r="G17" s="72">
        <v>268</v>
      </c>
      <c r="H17" s="100">
        <v>296</v>
      </c>
      <c r="I17" s="99">
        <v>4</v>
      </c>
      <c r="J17" s="100">
        <v>64</v>
      </c>
      <c r="K17" s="112">
        <f t="shared" si="1"/>
        <v>632</v>
      </c>
      <c r="L17" s="72">
        <v>6</v>
      </c>
      <c r="M17" s="99">
        <v>150</v>
      </c>
      <c r="N17" s="99">
        <v>4</v>
      </c>
      <c r="O17" s="100">
        <v>64</v>
      </c>
      <c r="P17" s="112">
        <f t="shared" si="2"/>
        <v>224</v>
      </c>
    </row>
    <row r="18" spans="1:16" x14ac:dyDescent="0.45">
      <c r="A18" s="26" t="s">
        <v>83</v>
      </c>
      <c r="B18" s="71">
        <v>4228</v>
      </c>
      <c r="C18" s="100">
        <v>207</v>
      </c>
      <c r="D18" s="99">
        <v>167</v>
      </c>
      <c r="E18" s="100">
        <v>90</v>
      </c>
      <c r="F18" s="113">
        <f t="shared" si="0"/>
        <v>4692</v>
      </c>
      <c r="G18" s="72">
        <v>1</v>
      </c>
      <c r="H18" s="100">
        <v>207</v>
      </c>
      <c r="I18" s="99">
        <v>1</v>
      </c>
      <c r="J18" s="100">
        <v>90</v>
      </c>
      <c r="K18" s="112">
        <f t="shared" si="1"/>
        <v>299</v>
      </c>
      <c r="L18" s="72">
        <v>2</v>
      </c>
      <c r="M18" s="99">
        <v>167</v>
      </c>
      <c r="N18" s="99">
        <v>1</v>
      </c>
      <c r="O18" s="100">
        <v>90</v>
      </c>
      <c r="P18" s="112">
        <f t="shared" si="2"/>
        <v>260</v>
      </c>
    </row>
    <row r="19" spans="1:16" x14ac:dyDescent="0.45">
      <c r="A19" s="26" t="s">
        <v>85</v>
      </c>
      <c r="B19" s="71">
        <v>2193</v>
      </c>
      <c r="C19" s="100">
        <v>415</v>
      </c>
      <c r="D19" s="99">
        <v>85</v>
      </c>
      <c r="E19" s="100">
        <v>54</v>
      </c>
      <c r="F19" s="113">
        <f t="shared" si="0"/>
        <v>2747</v>
      </c>
      <c r="G19" s="72">
        <v>21</v>
      </c>
      <c r="H19" s="100">
        <v>415</v>
      </c>
      <c r="I19" s="89" t="s">
        <v>35</v>
      </c>
      <c r="J19" s="100">
        <v>54</v>
      </c>
      <c r="K19" s="112">
        <f t="shared" si="1"/>
        <v>490</v>
      </c>
      <c r="L19" s="72">
        <v>1</v>
      </c>
      <c r="M19" s="99">
        <v>85</v>
      </c>
      <c r="N19" s="89" t="s">
        <v>35</v>
      </c>
      <c r="O19" s="100">
        <v>54</v>
      </c>
      <c r="P19" s="112">
        <f t="shared" si="2"/>
        <v>140</v>
      </c>
    </row>
    <row r="20" spans="1:16" x14ac:dyDescent="0.45">
      <c r="A20" s="25" t="s">
        <v>87</v>
      </c>
      <c r="B20" s="71">
        <v>2516</v>
      </c>
      <c r="C20" s="100">
        <v>275</v>
      </c>
      <c r="D20" s="99">
        <v>273</v>
      </c>
      <c r="E20" s="100">
        <v>91</v>
      </c>
      <c r="F20" s="113">
        <f t="shared" si="0"/>
        <v>3155</v>
      </c>
      <c r="G20" s="72">
        <v>19</v>
      </c>
      <c r="H20" s="100">
        <v>275</v>
      </c>
      <c r="I20" s="89" t="s">
        <v>35</v>
      </c>
      <c r="J20" s="100">
        <v>91</v>
      </c>
      <c r="K20" s="112">
        <f t="shared" si="1"/>
        <v>385</v>
      </c>
      <c r="L20" s="72">
        <v>4</v>
      </c>
      <c r="M20" s="99">
        <v>273</v>
      </c>
      <c r="N20" s="89" t="s">
        <v>35</v>
      </c>
      <c r="O20" s="100">
        <v>91</v>
      </c>
      <c r="P20" s="112">
        <f t="shared" si="2"/>
        <v>368</v>
      </c>
    </row>
    <row r="21" spans="1:16" x14ac:dyDescent="0.45">
      <c r="A21" s="54" t="s">
        <v>89</v>
      </c>
      <c r="B21" s="80">
        <v>2765</v>
      </c>
      <c r="C21" s="104">
        <v>297</v>
      </c>
      <c r="D21" s="106">
        <v>34</v>
      </c>
      <c r="E21" s="104">
        <v>13</v>
      </c>
      <c r="F21" s="113">
        <f t="shared" si="0"/>
        <v>3109</v>
      </c>
      <c r="G21" s="81">
        <v>23</v>
      </c>
      <c r="H21" s="104">
        <v>297</v>
      </c>
      <c r="I21" s="106">
        <v>5</v>
      </c>
      <c r="J21" s="104">
        <v>13</v>
      </c>
      <c r="K21" s="112">
        <f t="shared" si="1"/>
        <v>338</v>
      </c>
      <c r="L21" s="81">
        <v>6</v>
      </c>
      <c r="M21" s="106">
        <v>34</v>
      </c>
      <c r="N21" s="106">
        <v>5</v>
      </c>
      <c r="O21" s="104">
        <v>13</v>
      </c>
      <c r="P21" s="112">
        <f t="shared" si="2"/>
        <v>58</v>
      </c>
    </row>
    <row r="22" spans="1:16" x14ac:dyDescent="0.45">
      <c r="K22">
        <f>SUM(K2:K21)</f>
        <v>18687</v>
      </c>
      <c r="P22" s="112">
        <f>SUM(P2:P21)</f>
        <v>4975</v>
      </c>
    </row>
  </sheetData>
  <mergeCells count="3">
    <mergeCell ref="C1:F1"/>
    <mergeCell ref="G1:K1"/>
    <mergeCell ref="L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ตาราง 2.1 AP</vt:lpstr>
      <vt:lpstr>ตาราง 2.1(ต่อ2)</vt:lpstr>
      <vt:lpstr>ตาราง 2.1 (ต่อ3)</vt:lpstr>
      <vt:lpstr>Sheet1</vt:lpstr>
      <vt:lpstr>Sheet2</vt:lpstr>
      <vt:lpstr>'ตาราง 2.1(ต่อ2)'!Print_Area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2014-11-26T03:48:42Z</cp:lastPrinted>
  <dcterms:created xsi:type="dcterms:W3CDTF">1999-10-20T08:39:17Z</dcterms:created>
  <dcterms:modified xsi:type="dcterms:W3CDTF">2014-12-09T07:36:25Z</dcterms:modified>
</cp:coreProperties>
</file>