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19320" windowHeight="7995"/>
  </bookViews>
  <sheets>
    <sheet name="ตาราง3" sheetId="2" r:id="rId1"/>
  </sheets>
  <calcPr calcId="124519"/>
</workbook>
</file>

<file path=xl/calcChain.xml><?xml version="1.0" encoding="utf-8"?>
<calcChain xmlns="http://schemas.openxmlformats.org/spreadsheetml/2006/main">
  <c r="G11" i="2"/>
  <c r="G12"/>
  <c r="G13"/>
  <c r="G14"/>
  <c r="G10"/>
  <c r="L11"/>
  <c r="F11" s="1"/>
  <c r="L12"/>
  <c r="F12" s="1"/>
  <c r="L13"/>
  <c r="L14"/>
  <c r="L15"/>
  <c r="F15" s="1"/>
  <c r="L10"/>
  <c r="F10" s="1"/>
  <c r="K11"/>
  <c r="E11" s="1"/>
  <c r="K12"/>
  <c r="E12" s="1"/>
  <c r="D12" s="1"/>
  <c r="K13"/>
  <c r="E13" s="1"/>
  <c r="K14"/>
  <c r="E14" s="1"/>
  <c r="K15"/>
  <c r="E15" s="1"/>
  <c r="K10"/>
  <c r="E10" s="1"/>
  <c r="M11"/>
  <c r="M12"/>
  <c r="M13"/>
  <c r="M14"/>
  <c r="M15"/>
  <c r="M10"/>
  <c r="P11"/>
  <c r="P12"/>
  <c r="P13"/>
  <c r="P14"/>
  <c r="P15"/>
  <c r="P10"/>
  <c r="J12"/>
  <c r="R9"/>
  <c r="Q9"/>
  <c r="O9"/>
  <c r="N9"/>
  <c r="I9"/>
  <c r="H9"/>
  <c r="M9" l="1"/>
  <c r="J13"/>
  <c r="D10"/>
  <c r="G9"/>
  <c r="P9"/>
  <c r="J14"/>
  <c r="F14"/>
  <c r="D14" s="1"/>
  <c r="F13"/>
  <c r="D13" s="1"/>
  <c r="L9"/>
  <c r="D15"/>
  <c r="D11"/>
  <c r="E9"/>
  <c r="J15"/>
  <c r="J11"/>
  <c r="K9"/>
  <c r="D9" l="1"/>
  <c r="J9"/>
  <c r="F9"/>
</calcChain>
</file>

<file path=xl/sharedStrings.xml><?xml version="1.0" encoding="utf-8"?>
<sst xmlns="http://schemas.openxmlformats.org/spreadsheetml/2006/main" count="73" uniqueCount="42">
  <si>
    <t>จำนวน</t>
  </si>
  <si>
    <t>ขนาดของสถานประกอบการ</t>
  </si>
  <si>
    <t>Size of establishment</t>
  </si>
  <si>
    <t>establishments</t>
  </si>
  <si>
    <t xml:space="preserve"> </t>
  </si>
  <si>
    <t>รวม</t>
  </si>
  <si>
    <t>คนทำงานโดยไม่ได้รับค่าจ้าง/</t>
  </si>
  <si>
    <t>ลูกจ้าง    Employees</t>
  </si>
  <si>
    <t>สถาน-</t>
  </si>
  <si>
    <t>Total</t>
  </si>
  <si>
    <t>เงินเดือน</t>
  </si>
  <si>
    <t>ระดับบริหารจัดการ</t>
  </si>
  <si>
    <t>ระดับปฏิบัติการ</t>
  </si>
  <si>
    <t>ประกอบการ</t>
  </si>
  <si>
    <t xml:space="preserve"> Unpaid workers</t>
  </si>
  <si>
    <t>Management level</t>
  </si>
  <si>
    <t>Operation level</t>
  </si>
  <si>
    <t>ชาย</t>
  </si>
  <si>
    <t>หญิง</t>
  </si>
  <si>
    <t>Male</t>
  </si>
  <si>
    <t>Female</t>
  </si>
  <si>
    <t>-</t>
  </si>
  <si>
    <t xml:space="preserve"> รวม</t>
  </si>
  <si>
    <t>Number of</t>
  </si>
  <si>
    <t>1 - 15 คน</t>
  </si>
  <si>
    <t>16 - 25 คน</t>
  </si>
  <si>
    <t>51 - 200 คน</t>
  </si>
  <si>
    <t>มากกว่า 200 คน</t>
  </si>
  <si>
    <t>16 - 25 persons</t>
  </si>
  <si>
    <t xml:space="preserve"> 26 - 30 คน</t>
  </si>
  <si>
    <t xml:space="preserve"> 31 - 50 คน</t>
  </si>
  <si>
    <t>31 - 50 persons</t>
  </si>
  <si>
    <t>51 - 200 persons</t>
  </si>
  <si>
    <t>1 - 15 persons</t>
  </si>
  <si>
    <t>26 - 30 persons</t>
  </si>
  <si>
    <t>More than 200 persons</t>
  </si>
  <si>
    <t>Source</t>
  </si>
  <si>
    <t>:  สำมะโนธุรกิจและอุตสาหกรรม พ.ศ. 2555  (ธุรกิจทางการค้าและธุรกิจทางการบริการ) จังหวัดประจวบคีรีขันธ์ สำนักงานสถิติแห่งชาติ กระทรวงเทคโนโลยีสารสนเทศและการสื่อสาร</t>
  </si>
  <si>
    <t>: The 2012 Business and Industrial Census (Business Trade and Services Industry) Prachuap Khiri Khan Province, National Statistical Office, Ministry of Information and Communication Technology.</t>
  </si>
  <si>
    <t>ที่มา</t>
  </si>
  <si>
    <t>ตาราง  3  จำนวนคนทำงานของสถานประกอบการธุรกิจในปี  2554  จำแนกตามสถานภาพการทำงาน เพศ  และขนาดของสถานประกอบการ</t>
  </si>
  <si>
    <t>TABLE  3  NUMBER OF PERSONS ENGAGED OF BUSINESS ESTABLISHMENTS IN 2011 BY WORK STATUS, SEX AND  SIZE OF ESTABLISHMENT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</si>
</sst>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.0"/>
  </numFmts>
  <fonts count="9">
    <font>
      <sz val="11"/>
      <color theme="1"/>
      <name val="Tahoma"/>
      <family val="2"/>
      <charset val="222"/>
      <scheme val="minor"/>
    </font>
    <font>
      <sz val="16"/>
      <name val="AngsanaUPC"/>
      <family val="1"/>
      <charset val="222"/>
    </font>
    <font>
      <sz val="13"/>
      <name val="Cordia New"/>
      <family val="2"/>
    </font>
    <font>
      <b/>
      <sz val="14"/>
      <name val="Cordia New"/>
      <family val="2"/>
    </font>
    <font>
      <sz val="14"/>
      <name val="Cordia New"/>
      <family val="2"/>
    </font>
    <font>
      <b/>
      <sz val="13"/>
      <name val="Cordia New"/>
      <family val="2"/>
    </font>
    <font>
      <sz val="11"/>
      <color theme="1"/>
      <name val="Tahoma"/>
      <family val="2"/>
      <charset val="222"/>
      <scheme val="minor"/>
    </font>
    <font>
      <sz val="14.5"/>
      <name val="Cordia New"/>
      <family val="2"/>
    </font>
    <font>
      <b/>
      <sz val="15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3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187" fontId="2" fillId="0" borderId="0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3" fontId="5" fillId="0" borderId="0" xfId="2" applyNumberFormat="1" applyFont="1" applyBorder="1" applyAlignment="1">
      <alignment horizontal="right" vertical="center"/>
    </xf>
    <xf numFmtId="3" fontId="2" fillId="0" borderId="0" xfId="2" applyNumberFormat="1" applyFont="1" applyBorder="1" applyAlignment="1">
      <alignment horizontal="right" vertical="center"/>
    </xf>
    <xf numFmtId="3" fontId="2" fillId="0" borderId="1" xfId="2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3"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2"/>
  <sheetViews>
    <sheetView tabSelected="1" workbookViewId="0">
      <selection activeCell="G23" sqref="G23"/>
    </sheetView>
  </sheetViews>
  <sheetFormatPr defaultRowHeight="19.5"/>
  <cols>
    <col min="1" max="1" width="5.75" style="11" customWidth="1"/>
    <col min="2" max="2" width="8.875" style="1" customWidth="1"/>
    <col min="3" max="3" width="10.375" style="1" customWidth="1"/>
    <col min="4" max="18" width="6.375" style="1" customWidth="1"/>
    <col min="19" max="19" width="16.625" style="1" customWidth="1"/>
    <col min="20" max="257" width="9" style="1"/>
    <col min="258" max="258" width="28.75" style="1" customWidth="1"/>
    <col min="259" max="259" width="14.5" style="1" customWidth="1"/>
    <col min="260" max="265" width="9.375" style="1" customWidth="1"/>
    <col min="266" max="274" width="9" style="1" customWidth="1"/>
    <col min="275" max="275" width="25" style="1" customWidth="1"/>
    <col min="276" max="513" width="9" style="1"/>
    <col min="514" max="514" width="28.75" style="1" customWidth="1"/>
    <col min="515" max="515" width="14.5" style="1" customWidth="1"/>
    <col min="516" max="521" width="9.375" style="1" customWidth="1"/>
    <col min="522" max="530" width="9" style="1" customWidth="1"/>
    <col min="531" max="531" width="25" style="1" customWidth="1"/>
    <col min="532" max="769" width="9" style="1"/>
    <col min="770" max="770" width="28.75" style="1" customWidth="1"/>
    <col min="771" max="771" width="14.5" style="1" customWidth="1"/>
    <col min="772" max="777" width="9.375" style="1" customWidth="1"/>
    <col min="778" max="786" width="9" style="1" customWidth="1"/>
    <col min="787" max="787" width="25" style="1" customWidth="1"/>
    <col min="788" max="1025" width="9" style="1"/>
    <col min="1026" max="1026" width="28.75" style="1" customWidth="1"/>
    <col min="1027" max="1027" width="14.5" style="1" customWidth="1"/>
    <col min="1028" max="1033" width="9.375" style="1" customWidth="1"/>
    <col min="1034" max="1042" width="9" style="1" customWidth="1"/>
    <col min="1043" max="1043" width="25" style="1" customWidth="1"/>
    <col min="1044" max="1281" width="9" style="1"/>
    <col min="1282" max="1282" width="28.75" style="1" customWidth="1"/>
    <col min="1283" max="1283" width="14.5" style="1" customWidth="1"/>
    <col min="1284" max="1289" width="9.375" style="1" customWidth="1"/>
    <col min="1290" max="1298" width="9" style="1" customWidth="1"/>
    <col min="1299" max="1299" width="25" style="1" customWidth="1"/>
    <col min="1300" max="1537" width="9" style="1"/>
    <col min="1538" max="1538" width="28.75" style="1" customWidth="1"/>
    <col min="1539" max="1539" width="14.5" style="1" customWidth="1"/>
    <col min="1540" max="1545" width="9.375" style="1" customWidth="1"/>
    <col min="1546" max="1554" width="9" style="1" customWidth="1"/>
    <col min="1555" max="1555" width="25" style="1" customWidth="1"/>
    <col min="1556" max="1793" width="9" style="1"/>
    <col min="1794" max="1794" width="28.75" style="1" customWidth="1"/>
    <col min="1795" max="1795" width="14.5" style="1" customWidth="1"/>
    <col min="1796" max="1801" width="9.375" style="1" customWidth="1"/>
    <col min="1802" max="1810" width="9" style="1" customWidth="1"/>
    <col min="1811" max="1811" width="25" style="1" customWidth="1"/>
    <col min="1812" max="2049" width="9" style="1"/>
    <col min="2050" max="2050" width="28.75" style="1" customWidth="1"/>
    <col min="2051" max="2051" width="14.5" style="1" customWidth="1"/>
    <col min="2052" max="2057" width="9.375" style="1" customWidth="1"/>
    <col min="2058" max="2066" width="9" style="1" customWidth="1"/>
    <col min="2067" max="2067" width="25" style="1" customWidth="1"/>
    <col min="2068" max="2305" width="9" style="1"/>
    <col min="2306" max="2306" width="28.75" style="1" customWidth="1"/>
    <col min="2307" max="2307" width="14.5" style="1" customWidth="1"/>
    <col min="2308" max="2313" width="9.375" style="1" customWidth="1"/>
    <col min="2314" max="2322" width="9" style="1" customWidth="1"/>
    <col min="2323" max="2323" width="25" style="1" customWidth="1"/>
    <col min="2324" max="2561" width="9" style="1"/>
    <col min="2562" max="2562" width="28.75" style="1" customWidth="1"/>
    <col min="2563" max="2563" width="14.5" style="1" customWidth="1"/>
    <col min="2564" max="2569" width="9.375" style="1" customWidth="1"/>
    <col min="2570" max="2578" width="9" style="1" customWidth="1"/>
    <col min="2579" max="2579" width="25" style="1" customWidth="1"/>
    <col min="2580" max="2817" width="9" style="1"/>
    <col min="2818" max="2818" width="28.75" style="1" customWidth="1"/>
    <col min="2819" max="2819" width="14.5" style="1" customWidth="1"/>
    <col min="2820" max="2825" width="9.375" style="1" customWidth="1"/>
    <col min="2826" max="2834" width="9" style="1" customWidth="1"/>
    <col min="2835" max="2835" width="25" style="1" customWidth="1"/>
    <col min="2836" max="3073" width="9" style="1"/>
    <col min="3074" max="3074" width="28.75" style="1" customWidth="1"/>
    <col min="3075" max="3075" width="14.5" style="1" customWidth="1"/>
    <col min="3076" max="3081" width="9.375" style="1" customWidth="1"/>
    <col min="3082" max="3090" width="9" style="1" customWidth="1"/>
    <col min="3091" max="3091" width="25" style="1" customWidth="1"/>
    <col min="3092" max="3329" width="9" style="1"/>
    <col min="3330" max="3330" width="28.75" style="1" customWidth="1"/>
    <col min="3331" max="3331" width="14.5" style="1" customWidth="1"/>
    <col min="3332" max="3337" width="9.375" style="1" customWidth="1"/>
    <col min="3338" max="3346" width="9" style="1" customWidth="1"/>
    <col min="3347" max="3347" width="25" style="1" customWidth="1"/>
    <col min="3348" max="3585" width="9" style="1"/>
    <col min="3586" max="3586" width="28.75" style="1" customWidth="1"/>
    <col min="3587" max="3587" width="14.5" style="1" customWidth="1"/>
    <col min="3588" max="3593" width="9.375" style="1" customWidth="1"/>
    <col min="3594" max="3602" width="9" style="1" customWidth="1"/>
    <col min="3603" max="3603" width="25" style="1" customWidth="1"/>
    <col min="3604" max="3841" width="9" style="1"/>
    <col min="3842" max="3842" width="28.75" style="1" customWidth="1"/>
    <col min="3843" max="3843" width="14.5" style="1" customWidth="1"/>
    <col min="3844" max="3849" width="9.375" style="1" customWidth="1"/>
    <col min="3850" max="3858" width="9" style="1" customWidth="1"/>
    <col min="3859" max="3859" width="25" style="1" customWidth="1"/>
    <col min="3860" max="4097" width="9" style="1"/>
    <col min="4098" max="4098" width="28.75" style="1" customWidth="1"/>
    <col min="4099" max="4099" width="14.5" style="1" customWidth="1"/>
    <col min="4100" max="4105" width="9.375" style="1" customWidth="1"/>
    <col min="4106" max="4114" width="9" style="1" customWidth="1"/>
    <col min="4115" max="4115" width="25" style="1" customWidth="1"/>
    <col min="4116" max="4353" width="9" style="1"/>
    <col min="4354" max="4354" width="28.75" style="1" customWidth="1"/>
    <col min="4355" max="4355" width="14.5" style="1" customWidth="1"/>
    <col min="4356" max="4361" width="9.375" style="1" customWidth="1"/>
    <col min="4362" max="4370" width="9" style="1" customWidth="1"/>
    <col min="4371" max="4371" width="25" style="1" customWidth="1"/>
    <col min="4372" max="4609" width="9" style="1"/>
    <col min="4610" max="4610" width="28.75" style="1" customWidth="1"/>
    <col min="4611" max="4611" width="14.5" style="1" customWidth="1"/>
    <col min="4612" max="4617" width="9.375" style="1" customWidth="1"/>
    <col min="4618" max="4626" width="9" style="1" customWidth="1"/>
    <col min="4627" max="4627" width="25" style="1" customWidth="1"/>
    <col min="4628" max="4865" width="9" style="1"/>
    <col min="4866" max="4866" width="28.75" style="1" customWidth="1"/>
    <col min="4867" max="4867" width="14.5" style="1" customWidth="1"/>
    <col min="4868" max="4873" width="9.375" style="1" customWidth="1"/>
    <col min="4874" max="4882" width="9" style="1" customWidth="1"/>
    <col min="4883" max="4883" width="25" style="1" customWidth="1"/>
    <col min="4884" max="5121" width="9" style="1"/>
    <col min="5122" max="5122" width="28.75" style="1" customWidth="1"/>
    <col min="5123" max="5123" width="14.5" style="1" customWidth="1"/>
    <col min="5124" max="5129" width="9.375" style="1" customWidth="1"/>
    <col min="5130" max="5138" width="9" style="1" customWidth="1"/>
    <col min="5139" max="5139" width="25" style="1" customWidth="1"/>
    <col min="5140" max="5377" width="9" style="1"/>
    <col min="5378" max="5378" width="28.75" style="1" customWidth="1"/>
    <col min="5379" max="5379" width="14.5" style="1" customWidth="1"/>
    <col min="5380" max="5385" width="9.375" style="1" customWidth="1"/>
    <col min="5386" max="5394" width="9" style="1" customWidth="1"/>
    <col min="5395" max="5395" width="25" style="1" customWidth="1"/>
    <col min="5396" max="5633" width="9" style="1"/>
    <col min="5634" max="5634" width="28.75" style="1" customWidth="1"/>
    <col min="5635" max="5635" width="14.5" style="1" customWidth="1"/>
    <col min="5636" max="5641" width="9.375" style="1" customWidth="1"/>
    <col min="5642" max="5650" width="9" style="1" customWidth="1"/>
    <col min="5651" max="5651" width="25" style="1" customWidth="1"/>
    <col min="5652" max="5889" width="9" style="1"/>
    <col min="5890" max="5890" width="28.75" style="1" customWidth="1"/>
    <col min="5891" max="5891" width="14.5" style="1" customWidth="1"/>
    <col min="5892" max="5897" width="9.375" style="1" customWidth="1"/>
    <col min="5898" max="5906" width="9" style="1" customWidth="1"/>
    <col min="5907" max="5907" width="25" style="1" customWidth="1"/>
    <col min="5908" max="6145" width="9" style="1"/>
    <col min="6146" max="6146" width="28.75" style="1" customWidth="1"/>
    <col min="6147" max="6147" width="14.5" style="1" customWidth="1"/>
    <col min="6148" max="6153" width="9.375" style="1" customWidth="1"/>
    <col min="6154" max="6162" width="9" style="1" customWidth="1"/>
    <col min="6163" max="6163" width="25" style="1" customWidth="1"/>
    <col min="6164" max="6401" width="9" style="1"/>
    <col min="6402" max="6402" width="28.75" style="1" customWidth="1"/>
    <col min="6403" max="6403" width="14.5" style="1" customWidth="1"/>
    <col min="6404" max="6409" width="9.375" style="1" customWidth="1"/>
    <col min="6410" max="6418" width="9" style="1" customWidth="1"/>
    <col min="6419" max="6419" width="25" style="1" customWidth="1"/>
    <col min="6420" max="6657" width="9" style="1"/>
    <col min="6658" max="6658" width="28.75" style="1" customWidth="1"/>
    <col min="6659" max="6659" width="14.5" style="1" customWidth="1"/>
    <col min="6660" max="6665" width="9.375" style="1" customWidth="1"/>
    <col min="6666" max="6674" width="9" style="1" customWidth="1"/>
    <col min="6675" max="6675" width="25" style="1" customWidth="1"/>
    <col min="6676" max="6913" width="9" style="1"/>
    <col min="6914" max="6914" width="28.75" style="1" customWidth="1"/>
    <col min="6915" max="6915" width="14.5" style="1" customWidth="1"/>
    <col min="6916" max="6921" width="9.375" style="1" customWidth="1"/>
    <col min="6922" max="6930" width="9" style="1" customWidth="1"/>
    <col min="6931" max="6931" width="25" style="1" customWidth="1"/>
    <col min="6932" max="7169" width="9" style="1"/>
    <col min="7170" max="7170" width="28.75" style="1" customWidth="1"/>
    <col min="7171" max="7171" width="14.5" style="1" customWidth="1"/>
    <col min="7172" max="7177" width="9.375" style="1" customWidth="1"/>
    <col min="7178" max="7186" width="9" style="1" customWidth="1"/>
    <col min="7187" max="7187" width="25" style="1" customWidth="1"/>
    <col min="7188" max="7425" width="9" style="1"/>
    <col min="7426" max="7426" width="28.75" style="1" customWidth="1"/>
    <col min="7427" max="7427" width="14.5" style="1" customWidth="1"/>
    <col min="7428" max="7433" width="9.375" style="1" customWidth="1"/>
    <col min="7434" max="7442" width="9" style="1" customWidth="1"/>
    <col min="7443" max="7443" width="25" style="1" customWidth="1"/>
    <col min="7444" max="7681" width="9" style="1"/>
    <col min="7682" max="7682" width="28.75" style="1" customWidth="1"/>
    <col min="7683" max="7683" width="14.5" style="1" customWidth="1"/>
    <col min="7684" max="7689" width="9.375" style="1" customWidth="1"/>
    <col min="7690" max="7698" width="9" style="1" customWidth="1"/>
    <col min="7699" max="7699" width="25" style="1" customWidth="1"/>
    <col min="7700" max="7937" width="9" style="1"/>
    <col min="7938" max="7938" width="28.75" style="1" customWidth="1"/>
    <col min="7939" max="7939" width="14.5" style="1" customWidth="1"/>
    <col min="7940" max="7945" width="9.375" style="1" customWidth="1"/>
    <col min="7946" max="7954" width="9" style="1" customWidth="1"/>
    <col min="7955" max="7955" width="25" style="1" customWidth="1"/>
    <col min="7956" max="8193" width="9" style="1"/>
    <col min="8194" max="8194" width="28.75" style="1" customWidth="1"/>
    <col min="8195" max="8195" width="14.5" style="1" customWidth="1"/>
    <col min="8196" max="8201" width="9.375" style="1" customWidth="1"/>
    <col min="8202" max="8210" width="9" style="1" customWidth="1"/>
    <col min="8211" max="8211" width="25" style="1" customWidth="1"/>
    <col min="8212" max="8449" width="9" style="1"/>
    <col min="8450" max="8450" width="28.75" style="1" customWidth="1"/>
    <col min="8451" max="8451" width="14.5" style="1" customWidth="1"/>
    <col min="8452" max="8457" width="9.375" style="1" customWidth="1"/>
    <col min="8458" max="8466" width="9" style="1" customWidth="1"/>
    <col min="8467" max="8467" width="25" style="1" customWidth="1"/>
    <col min="8468" max="8705" width="9" style="1"/>
    <col min="8706" max="8706" width="28.75" style="1" customWidth="1"/>
    <col min="8707" max="8707" width="14.5" style="1" customWidth="1"/>
    <col min="8708" max="8713" width="9.375" style="1" customWidth="1"/>
    <col min="8714" max="8722" width="9" style="1" customWidth="1"/>
    <col min="8723" max="8723" width="25" style="1" customWidth="1"/>
    <col min="8724" max="8961" width="9" style="1"/>
    <col min="8962" max="8962" width="28.75" style="1" customWidth="1"/>
    <col min="8963" max="8963" width="14.5" style="1" customWidth="1"/>
    <col min="8964" max="8969" width="9.375" style="1" customWidth="1"/>
    <col min="8970" max="8978" width="9" style="1" customWidth="1"/>
    <col min="8979" max="8979" width="25" style="1" customWidth="1"/>
    <col min="8980" max="9217" width="9" style="1"/>
    <col min="9218" max="9218" width="28.75" style="1" customWidth="1"/>
    <col min="9219" max="9219" width="14.5" style="1" customWidth="1"/>
    <col min="9220" max="9225" width="9.375" style="1" customWidth="1"/>
    <col min="9226" max="9234" width="9" style="1" customWidth="1"/>
    <col min="9235" max="9235" width="25" style="1" customWidth="1"/>
    <col min="9236" max="9473" width="9" style="1"/>
    <col min="9474" max="9474" width="28.75" style="1" customWidth="1"/>
    <col min="9475" max="9475" width="14.5" style="1" customWidth="1"/>
    <col min="9476" max="9481" width="9.375" style="1" customWidth="1"/>
    <col min="9482" max="9490" width="9" style="1" customWidth="1"/>
    <col min="9491" max="9491" width="25" style="1" customWidth="1"/>
    <col min="9492" max="9729" width="9" style="1"/>
    <col min="9730" max="9730" width="28.75" style="1" customWidth="1"/>
    <col min="9731" max="9731" width="14.5" style="1" customWidth="1"/>
    <col min="9732" max="9737" width="9.375" style="1" customWidth="1"/>
    <col min="9738" max="9746" width="9" style="1" customWidth="1"/>
    <col min="9747" max="9747" width="25" style="1" customWidth="1"/>
    <col min="9748" max="9985" width="9" style="1"/>
    <col min="9986" max="9986" width="28.75" style="1" customWidth="1"/>
    <col min="9987" max="9987" width="14.5" style="1" customWidth="1"/>
    <col min="9988" max="9993" width="9.375" style="1" customWidth="1"/>
    <col min="9994" max="10002" width="9" style="1" customWidth="1"/>
    <col min="10003" max="10003" width="25" style="1" customWidth="1"/>
    <col min="10004" max="10241" width="9" style="1"/>
    <col min="10242" max="10242" width="28.75" style="1" customWidth="1"/>
    <col min="10243" max="10243" width="14.5" style="1" customWidth="1"/>
    <col min="10244" max="10249" width="9.375" style="1" customWidth="1"/>
    <col min="10250" max="10258" width="9" style="1" customWidth="1"/>
    <col min="10259" max="10259" width="25" style="1" customWidth="1"/>
    <col min="10260" max="10497" width="9" style="1"/>
    <col min="10498" max="10498" width="28.75" style="1" customWidth="1"/>
    <col min="10499" max="10499" width="14.5" style="1" customWidth="1"/>
    <col min="10500" max="10505" width="9.375" style="1" customWidth="1"/>
    <col min="10506" max="10514" width="9" style="1" customWidth="1"/>
    <col min="10515" max="10515" width="25" style="1" customWidth="1"/>
    <col min="10516" max="10753" width="9" style="1"/>
    <col min="10754" max="10754" width="28.75" style="1" customWidth="1"/>
    <col min="10755" max="10755" width="14.5" style="1" customWidth="1"/>
    <col min="10756" max="10761" width="9.375" style="1" customWidth="1"/>
    <col min="10762" max="10770" width="9" style="1" customWidth="1"/>
    <col min="10771" max="10771" width="25" style="1" customWidth="1"/>
    <col min="10772" max="11009" width="9" style="1"/>
    <col min="11010" max="11010" width="28.75" style="1" customWidth="1"/>
    <col min="11011" max="11011" width="14.5" style="1" customWidth="1"/>
    <col min="11012" max="11017" width="9.375" style="1" customWidth="1"/>
    <col min="11018" max="11026" width="9" style="1" customWidth="1"/>
    <col min="11027" max="11027" width="25" style="1" customWidth="1"/>
    <col min="11028" max="11265" width="9" style="1"/>
    <col min="11266" max="11266" width="28.75" style="1" customWidth="1"/>
    <col min="11267" max="11267" width="14.5" style="1" customWidth="1"/>
    <col min="11268" max="11273" width="9.375" style="1" customWidth="1"/>
    <col min="11274" max="11282" width="9" style="1" customWidth="1"/>
    <col min="11283" max="11283" width="25" style="1" customWidth="1"/>
    <col min="11284" max="11521" width="9" style="1"/>
    <col min="11522" max="11522" width="28.75" style="1" customWidth="1"/>
    <col min="11523" max="11523" width="14.5" style="1" customWidth="1"/>
    <col min="11524" max="11529" width="9.375" style="1" customWidth="1"/>
    <col min="11530" max="11538" width="9" style="1" customWidth="1"/>
    <col min="11539" max="11539" width="25" style="1" customWidth="1"/>
    <col min="11540" max="11777" width="9" style="1"/>
    <col min="11778" max="11778" width="28.75" style="1" customWidth="1"/>
    <col min="11779" max="11779" width="14.5" style="1" customWidth="1"/>
    <col min="11780" max="11785" width="9.375" style="1" customWidth="1"/>
    <col min="11786" max="11794" width="9" style="1" customWidth="1"/>
    <col min="11795" max="11795" width="25" style="1" customWidth="1"/>
    <col min="11796" max="12033" width="9" style="1"/>
    <col min="12034" max="12034" width="28.75" style="1" customWidth="1"/>
    <col min="12035" max="12035" width="14.5" style="1" customWidth="1"/>
    <col min="12036" max="12041" width="9.375" style="1" customWidth="1"/>
    <col min="12042" max="12050" width="9" style="1" customWidth="1"/>
    <col min="12051" max="12051" width="25" style="1" customWidth="1"/>
    <col min="12052" max="12289" width="9" style="1"/>
    <col min="12290" max="12290" width="28.75" style="1" customWidth="1"/>
    <col min="12291" max="12291" width="14.5" style="1" customWidth="1"/>
    <col min="12292" max="12297" width="9.375" style="1" customWidth="1"/>
    <col min="12298" max="12306" width="9" style="1" customWidth="1"/>
    <col min="12307" max="12307" width="25" style="1" customWidth="1"/>
    <col min="12308" max="12545" width="9" style="1"/>
    <col min="12546" max="12546" width="28.75" style="1" customWidth="1"/>
    <col min="12547" max="12547" width="14.5" style="1" customWidth="1"/>
    <col min="12548" max="12553" width="9.375" style="1" customWidth="1"/>
    <col min="12554" max="12562" width="9" style="1" customWidth="1"/>
    <col min="12563" max="12563" width="25" style="1" customWidth="1"/>
    <col min="12564" max="12801" width="9" style="1"/>
    <col min="12802" max="12802" width="28.75" style="1" customWidth="1"/>
    <col min="12803" max="12803" width="14.5" style="1" customWidth="1"/>
    <col min="12804" max="12809" width="9.375" style="1" customWidth="1"/>
    <col min="12810" max="12818" width="9" style="1" customWidth="1"/>
    <col min="12819" max="12819" width="25" style="1" customWidth="1"/>
    <col min="12820" max="13057" width="9" style="1"/>
    <col min="13058" max="13058" width="28.75" style="1" customWidth="1"/>
    <col min="13059" max="13059" width="14.5" style="1" customWidth="1"/>
    <col min="13060" max="13065" width="9.375" style="1" customWidth="1"/>
    <col min="13066" max="13074" width="9" style="1" customWidth="1"/>
    <col min="13075" max="13075" width="25" style="1" customWidth="1"/>
    <col min="13076" max="13313" width="9" style="1"/>
    <col min="13314" max="13314" width="28.75" style="1" customWidth="1"/>
    <col min="13315" max="13315" width="14.5" style="1" customWidth="1"/>
    <col min="13316" max="13321" width="9.375" style="1" customWidth="1"/>
    <col min="13322" max="13330" width="9" style="1" customWidth="1"/>
    <col min="13331" max="13331" width="25" style="1" customWidth="1"/>
    <col min="13332" max="13569" width="9" style="1"/>
    <col min="13570" max="13570" width="28.75" style="1" customWidth="1"/>
    <col min="13571" max="13571" width="14.5" style="1" customWidth="1"/>
    <col min="13572" max="13577" width="9.375" style="1" customWidth="1"/>
    <col min="13578" max="13586" width="9" style="1" customWidth="1"/>
    <col min="13587" max="13587" width="25" style="1" customWidth="1"/>
    <col min="13588" max="13825" width="9" style="1"/>
    <col min="13826" max="13826" width="28.75" style="1" customWidth="1"/>
    <col min="13827" max="13827" width="14.5" style="1" customWidth="1"/>
    <col min="13828" max="13833" width="9.375" style="1" customWidth="1"/>
    <col min="13834" max="13842" width="9" style="1" customWidth="1"/>
    <col min="13843" max="13843" width="25" style="1" customWidth="1"/>
    <col min="13844" max="14081" width="9" style="1"/>
    <col min="14082" max="14082" width="28.75" style="1" customWidth="1"/>
    <col min="14083" max="14083" width="14.5" style="1" customWidth="1"/>
    <col min="14084" max="14089" width="9.375" style="1" customWidth="1"/>
    <col min="14090" max="14098" width="9" style="1" customWidth="1"/>
    <col min="14099" max="14099" width="25" style="1" customWidth="1"/>
    <col min="14100" max="14337" width="9" style="1"/>
    <col min="14338" max="14338" width="28.75" style="1" customWidth="1"/>
    <col min="14339" max="14339" width="14.5" style="1" customWidth="1"/>
    <col min="14340" max="14345" width="9.375" style="1" customWidth="1"/>
    <col min="14346" max="14354" width="9" style="1" customWidth="1"/>
    <col min="14355" max="14355" width="25" style="1" customWidth="1"/>
    <col min="14356" max="14593" width="9" style="1"/>
    <col min="14594" max="14594" width="28.75" style="1" customWidth="1"/>
    <col min="14595" max="14595" width="14.5" style="1" customWidth="1"/>
    <col min="14596" max="14601" width="9.375" style="1" customWidth="1"/>
    <col min="14602" max="14610" width="9" style="1" customWidth="1"/>
    <col min="14611" max="14611" width="25" style="1" customWidth="1"/>
    <col min="14612" max="14849" width="9" style="1"/>
    <col min="14850" max="14850" width="28.75" style="1" customWidth="1"/>
    <col min="14851" max="14851" width="14.5" style="1" customWidth="1"/>
    <col min="14852" max="14857" width="9.375" style="1" customWidth="1"/>
    <col min="14858" max="14866" width="9" style="1" customWidth="1"/>
    <col min="14867" max="14867" width="25" style="1" customWidth="1"/>
    <col min="14868" max="15105" width="9" style="1"/>
    <col min="15106" max="15106" width="28.75" style="1" customWidth="1"/>
    <col min="15107" max="15107" width="14.5" style="1" customWidth="1"/>
    <col min="15108" max="15113" width="9.375" style="1" customWidth="1"/>
    <col min="15114" max="15122" width="9" style="1" customWidth="1"/>
    <col min="15123" max="15123" width="25" style="1" customWidth="1"/>
    <col min="15124" max="15361" width="9" style="1"/>
    <col min="15362" max="15362" width="28.75" style="1" customWidth="1"/>
    <col min="15363" max="15363" width="14.5" style="1" customWidth="1"/>
    <col min="15364" max="15369" width="9.375" style="1" customWidth="1"/>
    <col min="15370" max="15378" width="9" style="1" customWidth="1"/>
    <col min="15379" max="15379" width="25" style="1" customWidth="1"/>
    <col min="15380" max="15617" width="9" style="1"/>
    <col min="15618" max="15618" width="28.75" style="1" customWidth="1"/>
    <col min="15619" max="15619" width="14.5" style="1" customWidth="1"/>
    <col min="15620" max="15625" width="9.375" style="1" customWidth="1"/>
    <col min="15626" max="15634" width="9" style="1" customWidth="1"/>
    <col min="15635" max="15635" width="25" style="1" customWidth="1"/>
    <col min="15636" max="15873" width="9" style="1"/>
    <col min="15874" max="15874" width="28.75" style="1" customWidth="1"/>
    <col min="15875" max="15875" width="14.5" style="1" customWidth="1"/>
    <col min="15876" max="15881" width="9.375" style="1" customWidth="1"/>
    <col min="15882" max="15890" width="9" style="1" customWidth="1"/>
    <col min="15891" max="15891" width="25" style="1" customWidth="1"/>
    <col min="15892" max="16129" width="9" style="1"/>
    <col min="16130" max="16130" width="28.75" style="1" customWidth="1"/>
    <col min="16131" max="16131" width="14.5" style="1" customWidth="1"/>
    <col min="16132" max="16137" width="9.375" style="1" customWidth="1"/>
    <col min="16138" max="16146" width="9" style="1" customWidth="1"/>
    <col min="16147" max="16147" width="25" style="1" customWidth="1"/>
    <col min="16148" max="16384" width="9" style="1"/>
  </cols>
  <sheetData>
    <row r="1" spans="1:19" s="5" customFormat="1" ht="21.75">
      <c r="A1" s="27" t="s">
        <v>40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s="9" customFormat="1" ht="21.75">
      <c r="A2" s="29" t="s">
        <v>41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21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3" t="s">
        <v>4</v>
      </c>
    </row>
    <row r="4" spans="1:19" ht="21" customHeight="1">
      <c r="A4" s="32" t="s">
        <v>1</v>
      </c>
      <c r="B4" s="32"/>
      <c r="C4" s="13" t="s">
        <v>0</v>
      </c>
      <c r="D4" s="12"/>
      <c r="E4" s="15" t="s">
        <v>5</v>
      </c>
      <c r="F4" s="14"/>
      <c r="G4" s="24" t="s">
        <v>6</v>
      </c>
      <c r="H4" s="24"/>
      <c r="I4" s="24"/>
      <c r="J4" s="14" t="s">
        <v>7</v>
      </c>
      <c r="K4" s="14"/>
      <c r="L4" s="14"/>
      <c r="M4" s="14"/>
      <c r="N4" s="14"/>
      <c r="O4" s="14"/>
      <c r="P4" s="14"/>
      <c r="Q4" s="14"/>
      <c r="R4" s="14"/>
      <c r="S4" s="30" t="s">
        <v>2</v>
      </c>
    </row>
    <row r="5" spans="1:19" ht="21" customHeight="1">
      <c r="A5" s="33"/>
      <c r="B5" s="33"/>
      <c r="C5" s="10" t="s">
        <v>8</v>
      </c>
      <c r="D5" s="10"/>
      <c r="E5" s="16" t="s">
        <v>9</v>
      </c>
      <c r="F5" s="10"/>
      <c r="G5" s="25" t="s">
        <v>10</v>
      </c>
      <c r="H5" s="25"/>
      <c r="I5" s="25"/>
      <c r="J5" s="24" t="s">
        <v>5</v>
      </c>
      <c r="K5" s="24"/>
      <c r="L5" s="24"/>
      <c r="M5" s="24" t="s">
        <v>11</v>
      </c>
      <c r="N5" s="24"/>
      <c r="O5" s="24"/>
      <c r="P5" s="24" t="s">
        <v>12</v>
      </c>
      <c r="Q5" s="24"/>
      <c r="R5" s="24"/>
      <c r="S5" s="28"/>
    </row>
    <row r="6" spans="1:19" ht="21" customHeight="1">
      <c r="A6" s="33"/>
      <c r="B6" s="33"/>
      <c r="C6" s="10" t="s">
        <v>13</v>
      </c>
      <c r="D6" s="10"/>
      <c r="E6" s="16"/>
      <c r="F6" s="10"/>
      <c r="G6" s="35" t="s">
        <v>14</v>
      </c>
      <c r="H6" s="35"/>
      <c r="I6" s="35"/>
      <c r="J6" s="35" t="s">
        <v>9</v>
      </c>
      <c r="K6" s="35"/>
      <c r="L6" s="35"/>
      <c r="M6" s="36" t="s">
        <v>15</v>
      </c>
      <c r="N6" s="36"/>
      <c r="O6" s="36"/>
      <c r="P6" s="36" t="s">
        <v>16</v>
      </c>
      <c r="Q6" s="36"/>
      <c r="R6" s="36"/>
      <c r="S6" s="28"/>
    </row>
    <row r="7" spans="1:19" ht="21" customHeight="1">
      <c r="A7" s="33"/>
      <c r="B7" s="33"/>
      <c r="C7" s="17" t="s">
        <v>23</v>
      </c>
      <c r="D7" s="13" t="s">
        <v>5</v>
      </c>
      <c r="E7" s="13" t="s">
        <v>17</v>
      </c>
      <c r="F7" s="13" t="s">
        <v>18</v>
      </c>
      <c r="G7" s="13" t="s">
        <v>5</v>
      </c>
      <c r="H7" s="13" t="s">
        <v>17</v>
      </c>
      <c r="I7" s="13" t="s">
        <v>18</v>
      </c>
      <c r="J7" s="13" t="s">
        <v>5</v>
      </c>
      <c r="K7" s="13" t="s">
        <v>17</v>
      </c>
      <c r="L7" s="13" t="s">
        <v>18</v>
      </c>
      <c r="M7" s="13" t="s">
        <v>5</v>
      </c>
      <c r="N7" s="13" t="s">
        <v>17</v>
      </c>
      <c r="O7" s="13" t="s">
        <v>18</v>
      </c>
      <c r="P7" s="13" t="s">
        <v>5</v>
      </c>
      <c r="Q7" s="13" t="s">
        <v>17</v>
      </c>
      <c r="R7" s="13" t="s">
        <v>18</v>
      </c>
      <c r="S7" s="28"/>
    </row>
    <row r="8" spans="1:19" ht="21" customHeight="1">
      <c r="A8" s="34"/>
      <c r="B8" s="34"/>
      <c r="C8" s="3" t="s">
        <v>3</v>
      </c>
      <c r="D8" s="3" t="s">
        <v>9</v>
      </c>
      <c r="E8" s="3" t="s">
        <v>19</v>
      </c>
      <c r="F8" s="3" t="s">
        <v>20</v>
      </c>
      <c r="G8" s="3" t="s">
        <v>9</v>
      </c>
      <c r="H8" s="3" t="s">
        <v>19</v>
      </c>
      <c r="I8" s="3" t="s">
        <v>20</v>
      </c>
      <c r="J8" s="3" t="s">
        <v>9</v>
      </c>
      <c r="K8" s="3" t="s">
        <v>19</v>
      </c>
      <c r="L8" s="3" t="s">
        <v>20</v>
      </c>
      <c r="M8" s="3" t="s">
        <v>9</v>
      </c>
      <c r="N8" s="3" t="s">
        <v>19</v>
      </c>
      <c r="O8" s="3" t="s">
        <v>20</v>
      </c>
      <c r="P8" s="3" t="s">
        <v>9</v>
      </c>
      <c r="Q8" s="3" t="s">
        <v>19</v>
      </c>
      <c r="R8" s="3" t="s">
        <v>20</v>
      </c>
      <c r="S8" s="26"/>
    </row>
    <row r="9" spans="1:19" ht="21" customHeight="1">
      <c r="A9" s="31" t="s">
        <v>22</v>
      </c>
      <c r="B9" s="31"/>
      <c r="C9" s="20">
        <v>16100</v>
      </c>
      <c r="D9" s="20">
        <f>D10+D11+D12+D13+D14+D15</f>
        <v>54548</v>
      </c>
      <c r="E9" s="20">
        <f>E10+E11+E12+E13+E14+E15</f>
        <v>24034</v>
      </c>
      <c r="F9" s="20">
        <f>F10+F11+F12+F13+F14+F15</f>
        <v>30514</v>
      </c>
      <c r="G9" s="20">
        <f>H9+I9</f>
        <v>21314</v>
      </c>
      <c r="H9" s="20">
        <f>H10+H11+H12+H13+H14</f>
        <v>9841</v>
      </c>
      <c r="I9" s="20">
        <f>I10+I11+I12+I13+I14</f>
        <v>11473</v>
      </c>
      <c r="J9" s="20">
        <f t="shared" ref="J9:O9" si="0">J10+J11+J12+J13+J14+J15</f>
        <v>33236</v>
      </c>
      <c r="K9" s="20">
        <f t="shared" si="0"/>
        <v>14193</v>
      </c>
      <c r="L9" s="20">
        <f t="shared" si="0"/>
        <v>19041</v>
      </c>
      <c r="M9" s="20">
        <f t="shared" si="0"/>
        <v>2503</v>
      </c>
      <c r="N9" s="20">
        <f t="shared" si="0"/>
        <v>1203</v>
      </c>
      <c r="O9" s="20">
        <f t="shared" si="0"/>
        <v>1300</v>
      </c>
      <c r="P9" s="20">
        <f>Q9+R9</f>
        <v>30731</v>
      </c>
      <c r="Q9" s="20">
        <f>Q10+Q11+Q12+Q13+Q14+Q15</f>
        <v>12990</v>
      </c>
      <c r="R9" s="20">
        <f>R10+R11+R12+R13+R14+R15</f>
        <v>17741</v>
      </c>
      <c r="S9" s="23" t="s">
        <v>9</v>
      </c>
    </row>
    <row r="10" spans="1:19" ht="21" customHeight="1">
      <c r="A10" s="28" t="s">
        <v>24</v>
      </c>
      <c r="B10" s="28"/>
      <c r="C10" s="21">
        <v>15874</v>
      </c>
      <c r="D10" s="21">
        <f t="shared" ref="D10:D15" si="1">E10+F10</f>
        <v>44547</v>
      </c>
      <c r="E10" s="21">
        <f>H10+K10</f>
        <v>19058</v>
      </c>
      <c r="F10" s="21">
        <f>I10+L10</f>
        <v>25489</v>
      </c>
      <c r="G10" s="21">
        <f>H10+I10</f>
        <v>20971</v>
      </c>
      <c r="H10" s="21">
        <v>9685</v>
      </c>
      <c r="I10" s="21">
        <v>11286</v>
      </c>
      <c r="J10" s="21">
        <v>23578</v>
      </c>
      <c r="K10" s="21">
        <f>N10+Q10</f>
        <v>9373</v>
      </c>
      <c r="L10" s="21">
        <f>O10+R10</f>
        <v>14203</v>
      </c>
      <c r="M10" s="21">
        <f>N10+O10</f>
        <v>1356</v>
      </c>
      <c r="N10" s="21">
        <v>592</v>
      </c>
      <c r="O10" s="21">
        <v>764</v>
      </c>
      <c r="P10" s="21">
        <f>Q10+R10</f>
        <v>22220</v>
      </c>
      <c r="Q10" s="21">
        <v>8781</v>
      </c>
      <c r="R10" s="21">
        <v>13439</v>
      </c>
      <c r="S10" s="19" t="s">
        <v>33</v>
      </c>
    </row>
    <row r="11" spans="1:19" ht="21" customHeight="1">
      <c r="A11" s="28" t="s">
        <v>25</v>
      </c>
      <c r="B11" s="28"/>
      <c r="C11" s="21">
        <v>118</v>
      </c>
      <c r="D11" s="21">
        <f t="shared" si="1"/>
        <v>2309</v>
      </c>
      <c r="E11" s="21">
        <f t="shared" ref="E11:E14" si="2">H11+K11</f>
        <v>1135</v>
      </c>
      <c r="F11" s="21">
        <f t="shared" ref="F11:F14" si="3">I11+L11</f>
        <v>1174</v>
      </c>
      <c r="G11" s="21">
        <f t="shared" ref="G11:G14" si="4">H11+I11</f>
        <v>146</v>
      </c>
      <c r="H11" s="21">
        <v>71</v>
      </c>
      <c r="I11" s="21">
        <v>75</v>
      </c>
      <c r="J11" s="21">
        <f t="shared" ref="J11:J15" si="5">K11+L11</f>
        <v>2163</v>
      </c>
      <c r="K11" s="21">
        <f t="shared" ref="K11:K15" si="6">N11+Q11</f>
        <v>1064</v>
      </c>
      <c r="L11" s="21">
        <f t="shared" ref="L11:L15" si="7">O11+R11</f>
        <v>1099</v>
      </c>
      <c r="M11" s="21">
        <f t="shared" ref="M11:M15" si="8">N11+O11</f>
        <v>192</v>
      </c>
      <c r="N11" s="21">
        <v>87</v>
      </c>
      <c r="O11" s="21">
        <v>105</v>
      </c>
      <c r="P11" s="21">
        <f t="shared" ref="P11:P15" si="9">Q11+R11</f>
        <v>1971</v>
      </c>
      <c r="Q11" s="21">
        <v>977</v>
      </c>
      <c r="R11" s="21">
        <v>994</v>
      </c>
      <c r="S11" s="19" t="s">
        <v>28</v>
      </c>
    </row>
    <row r="12" spans="1:19" ht="21" customHeight="1">
      <c r="A12" s="28" t="s">
        <v>29</v>
      </c>
      <c r="B12" s="28"/>
      <c r="C12" s="21">
        <v>19</v>
      </c>
      <c r="D12" s="21">
        <f t="shared" si="1"/>
        <v>551</v>
      </c>
      <c r="E12" s="21">
        <f t="shared" si="2"/>
        <v>310</v>
      </c>
      <c r="F12" s="21">
        <f t="shared" si="3"/>
        <v>241</v>
      </c>
      <c r="G12" s="21">
        <f t="shared" si="4"/>
        <v>6</v>
      </c>
      <c r="H12" s="21">
        <v>3</v>
      </c>
      <c r="I12" s="21">
        <v>3</v>
      </c>
      <c r="J12" s="21">
        <f t="shared" si="5"/>
        <v>545</v>
      </c>
      <c r="K12" s="21">
        <f t="shared" si="6"/>
        <v>307</v>
      </c>
      <c r="L12" s="21">
        <f t="shared" si="7"/>
        <v>238</v>
      </c>
      <c r="M12" s="21">
        <f t="shared" si="8"/>
        <v>98</v>
      </c>
      <c r="N12" s="21">
        <v>84</v>
      </c>
      <c r="O12" s="21">
        <v>14</v>
      </c>
      <c r="P12" s="21">
        <f t="shared" si="9"/>
        <v>447</v>
      </c>
      <c r="Q12" s="21">
        <v>223</v>
      </c>
      <c r="R12" s="21">
        <v>224</v>
      </c>
      <c r="S12" s="19" t="s">
        <v>34</v>
      </c>
    </row>
    <row r="13" spans="1:19" ht="21" customHeight="1">
      <c r="A13" s="28" t="s">
        <v>30</v>
      </c>
      <c r="B13" s="28"/>
      <c r="C13" s="21">
        <v>44</v>
      </c>
      <c r="D13" s="21">
        <f t="shared" si="1"/>
        <v>1681</v>
      </c>
      <c r="E13" s="21">
        <f t="shared" si="2"/>
        <v>831</v>
      </c>
      <c r="F13" s="21">
        <f>I13+L13</f>
        <v>850</v>
      </c>
      <c r="G13" s="21">
        <f t="shared" si="4"/>
        <v>18</v>
      </c>
      <c r="H13" s="21">
        <v>13</v>
      </c>
      <c r="I13" s="21">
        <v>5</v>
      </c>
      <c r="J13" s="21">
        <f t="shared" si="5"/>
        <v>1663</v>
      </c>
      <c r="K13" s="21">
        <f t="shared" si="6"/>
        <v>818</v>
      </c>
      <c r="L13" s="21">
        <f t="shared" si="7"/>
        <v>845</v>
      </c>
      <c r="M13" s="21">
        <f t="shared" si="8"/>
        <v>199</v>
      </c>
      <c r="N13" s="21">
        <v>95</v>
      </c>
      <c r="O13" s="21">
        <v>104</v>
      </c>
      <c r="P13" s="21">
        <f t="shared" si="9"/>
        <v>1464</v>
      </c>
      <c r="Q13" s="21">
        <v>723</v>
      </c>
      <c r="R13" s="21">
        <v>741</v>
      </c>
      <c r="S13" s="19" t="s">
        <v>31</v>
      </c>
    </row>
    <row r="14" spans="1:19" ht="21" customHeight="1">
      <c r="A14" s="28" t="s">
        <v>26</v>
      </c>
      <c r="B14" s="28"/>
      <c r="C14" s="21">
        <v>40</v>
      </c>
      <c r="D14" s="21">
        <f t="shared" si="1"/>
        <v>3532</v>
      </c>
      <c r="E14" s="21">
        <f t="shared" si="2"/>
        <v>1702</v>
      </c>
      <c r="F14" s="21">
        <f t="shared" si="3"/>
        <v>1830</v>
      </c>
      <c r="G14" s="21">
        <f t="shared" si="4"/>
        <v>173</v>
      </c>
      <c r="H14" s="21">
        <v>69</v>
      </c>
      <c r="I14" s="21">
        <v>104</v>
      </c>
      <c r="J14" s="21">
        <f t="shared" si="5"/>
        <v>3359</v>
      </c>
      <c r="K14" s="21">
        <f t="shared" si="6"/>
        <v>1633</v>
      </c>
      <c r="L14" s="21">
        <f t="shared" si="7"/>
        <v>1726</v>
      </c>
      <c r="M14" s="21">
        <f t="shared" si="8"/>
        <v>507</v>
      </c>
      <c r="N14" s="21">
        <v>267</v>
      </c>
      <c r="O14" s="21">
        <v>240</v>
      </c>
      <c r="P14" s="21">
        <f t="shared" si="9"/>
        <v>2852</v>
      </c>
      <c r="Q14" s="21">
        <v>1366</v>
      </c>
      <c r="R14" s="21">
        <v>1486</v>
      </c>
      <c r="S14" s="19" t="s">
        <v>32</v>
      </c>
    </row>
    <row r="15" spans="1:19" ht="21" customHeight="1">
      <c r="A15" s="26" t="s">
        <v>27</v>
      </c>
      <c r="B15" s="26"/>
      <c r="C15" s="22">
        <v>5</v>
      </c>
      <c r="D15" s="22">
        <f t="shared" si="1"/>
        <v>1928</v>
      </c>
      <c r="E15" s="22">
        <f>K15</f>
        <v>998</v>
      </c>
      <c r="F15" s="22">
        <f>L15</f>
        <v>930</v>
      </c>
      <c r="G15" s="22" t="s">
        <v>21</v>
      </c>
      <c r="H15" s="22" t="s">
        <v>21</v>
      </c>
      <c r="I15" s="22" t="s">
        <v>21</v>
      </c>
      <c r="J15" s="22">
        <f t="shared" si="5"/>
        <v>1928</v>
      </c>
      <c r="K15" s="22">
        <f t="shared" si="6"/>
        <v>998</v>
      </c>
      <c r="L15" s="22">
        <f t="shared" si="7"/>
        <v>930</v>
      </c>
      <c r="M15" s="22">
        <f t="shared" si="8"/>
        <v>151</v>
      </c>
      <c r="N15" s="22">
        <v>78</v>
      </c>
      <c r="O15" s="22">
        <v>73</v>
      </c>
      <c r="P15" s="22">
        <f t="shared" si="9"/>
        <v>1777</v>
      </c>
      <c r="Q15" s="22">
        <v>920</v>
      </c>
      <c r="R15" s="22">
        <v>857</v>
      </c>
      <c r="S15" s="18" t="s">
        <v>35</v>
      </c>
    </row>
    <row r="16" spans="1:19" ht="21" customHeight="1">
      <c r="A16" s="11" t="s">
        <v>39</v>
      </c>
      <c r="B16" s="11" t="s">
        <v>37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s="6" customFormat="1" ht="21" customHeight="1">
      <c r="A17" s="6" t="s">
        <v>36</v>
      </c>
      <c r="B17" s="6" t="s">
        <v>38</v>
      </c>
      <c r="C17" s="7"/>
      <c r="D17" s="7"/>
      <c r="E17" s="8"/>
      <c r="F17" s="8"/>
      <c r="G17" s="8"/>
      <c r="H17" s="8"/>
      <c r="I17" s="8"/>
      <c r="J17" s="8"/>
    </row>
    <row r="18" spans="1:18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2" spans="1:18" ht="28.5" customHeight="1"/>
  </sheetData>
  <mergeCells count="20">
    <mergeCell ref="A1:S1"/>
    <mergeCell ref="A11:B11"/>
    <mergeCell ref="A12:B12"/>
    <mergeCell ref="A13:B13"/>
    <mergeCell ref="A14:B14"/>
    <mergeCell ref="A2:S2"/>
    <mergeCell ref="S4:S8"/>
    <mergeCell ref="A9:B9"/>
    <mergeCell ref="A10:B10"/>
    <mergeCell ref="G4:I4"/>
    <mergeCell ref="A4:B8"/>
    <mergeCell ref="G6:I6"/>
    <mergeCell ref="J6:L6"/>
    <mergeCell ref="M6:O6"/>
    <mergeCell ref="P6:R6"/>
    <mergeCell ref="J5:L5"/>
    <mergeCell ref="G5:I5"/>
    <mergeCell ref="M5:O5"/>
    <mergeCell ref="P5:R5"/>
    <mergeCell ref="A15:B15"/>
  </mergeCells>
  <pageMargins left="0.78740157480314965" right="0.59055118110236227" top="0.78740157480314965" bottom="1.299212598425197" header="0.11811023622047245" footer="0.11811023622047245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2014-04-10T08:00:03Z</cp:lastPrinted>
  <dcterms:created xsi:type="dcterms:W3CDTF">2013-09-12T09:23:13Z</dcterms:created>
  <dcterms:modified xsi:type="dcterms:W3CDTF">2014-08-14T07:18:26Z</dcterms:modified>
</cp:coreProperties>
</file>