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35" yWindow="45" windowWidth="12120" windowHeight="6795" firstSheet="1" activeTab="1"/>
  </bookViews>
  <sheets>
    <sheet name="XXXXXX" sheetId="1" state="veryHidden" r:id="rId1"/>
    <sheet name="ตาราง 2.1" sheetId="2" r:id="rId2"/>
    <sheet name="ตาราง 2.1(ต่อ2)" sheetId="3" r:id="rId3"/>
    <sheet name="Sheet1" sheetId="4" state="hidden" r:id="rId4"/>
  </sheets>
  <definedNames>
    <definedName name="_xlnm.Print_Area" localSheetId="2">'ตาราง 2.1(ต่อ2)'!$A$1:$T$36</definedName>
  </definedNames>
  <calcPr calcId="144525"/>
</workbook>
</file>

<file path=xl/calcChain.xml><?xml version="1.0" encoding="utf-8"?>
<calcChain xmlns="http://schemas.openxmlformats.org/spreadsheetml/2006/main">
  <c r="E2" i="4" l="1"/>
  <c r="I2" i="4"/>
  <c r="G2" i="4"/>
  <c r="I4" i="4"/>
  <c r="I3" i="4"/>
  <c r="I14" i="4" s="1"/>
  <c r="I5" i="4"/>
  <c r="I6" i="4"/>
  <c r="I7" i="4"/>
  <c r="I8" i="4"/>
  <c r="I10" i="4"/>
  <c r="I11" i="4"/>
  <c r="I12" i="4"/>
  <c r="I13" i="4"/>
  <c r="G4" i="4"/>
  <c r="G5" i="4"/>
  <c r="G6" i="4"/>
  <c r="G7" i="4"/>
  <c r="G8" i="4"/>
  <c r="G9" i="4"/>
  <c r="G10" i="4"/>
  <c r="G11" i="4"/>
  <c r="G12" i="4"/>
  <c r="G13" i="4"/>
  <c r="E4" i="4"/>
  <c r="E5" i="4"/>
  <c r="E6" i="4"/>
  <c r="E7" i="4"/>
  <c r="E8" i="4"/>
  <c r="E9" i="4"/>
  <c r="E10" i="4"/>
  <c r="E11" i="4"/>
  <c r="E12" i="4"/>
  <c r="E13" i="4"/>
  <c r="G3" i="4"/>
  <c r="E3" i="4"/>
  <c r="C4" i="4"/>
  <c r="C5" i="4"/>
  <c r="C6" i="4"/>
  <c r="C7" i="4"/>
  <c r="C8" i="4"/>
  <c r="C9" i="4"/>
  <c r="C10" i="4"/>
  <c r="C11" i="4"/>
  <c r="C12" i="4"/>
  <c r="C13" i="4"/>
  <c r="C3" i="4"/>
  <c r="C14" i="4" s="1"/>
  <c r="D14" i="4"/>
  <c r="F14" i="4"/>
  <c r="H14" i="4"/>
  <c r="B14" i="4"/>
  <c r="E14" i="4" l="1"/>
  <c r="G14" i="4"/>
</calcChain>
</file>

<file path=xl/sharedStrings.xml><?xml version="1.0" encoding="utf-8"?>
<sst xmlns="http://schemas.openxmlformats.org/spreadsheetml/2006/main" count="124" uniqueCount="59">
  <si>
    <t>Total</t>
  </si>
  <si>
    <t>Number</t>
  </si>
  <si>
    <t>Area</t>
  </si>
  <si>
    <t>รวมทั้งสิ้น</t>
  </si>
  <si>
    <t>จำนวน</t>
  </si>
  <si>
    <t>เนื้อที่</t>
  </si>
  <si>
    <t>เพาะเลี้ยงสัตว์น้ำในพื้นที่น้ำจืด</t>
  </si>
  <si>
    <t>เพาะปลูกพืช</t>
  </si>
  <si>
    <t>Rearing livestock</t>
  </si>
  <si>
    <t xml:space="preserve">Cultivating crops and </t>
  </si>
  <si>
    <t>rearing livestock</t>
  </si>
  <si>
    <t>เพาะปลูกพืชและ</t>
  </si>
  <si>
    <t>เลี้ยงปศุสัตว์</t>
  </si>
  <si>
    <t>เลี้ยงปศุสัตว์และ</t>
  </si>
  <si>
    <t>Cultivating crops and</t>
  </si>
  <si>
    <t>Rearing livestock and</t>
  </si>
  <si>
    <t>-</t>
  </si>
  <si>
    <t>อำเภอ</t>
  </si>
  <si>
    <t>Amphoe</t>
  </si>
  <si>
    <t>รวม   Total</t>
  </si>
  <si>
    <t>Area  :  Rai</t>
  </si>
  <si>
    <t>เนื้อที่  :    ไร่</t>
  </si>
  <si>
    <r>
      <t xml:space="preserve"> </t>
    </r>
    <r>
      <rPr>
        <sz val="13"/>
        <rFont val="TH SarabunPSK"/>
        <family val="2"/>
      </rPr>
      <t>เนื้อที่  :    ไร่</t>
    </r>
  </si>
  <si>
    <r>
      <t xml:space="preserve"> </t>
    </r>
    <r>
      <rPr>
        <sz val="13"/>
        <rFont val="TH SarabunPSK"/>
        <family val="2"/>
      </rPr>
      <t>Area  :  Rai</t>
    </r>
  </si>
  <si>
    <t xml:space="preserve">   Cultivating crops  </t>
  </si>
  <si>
    <t xml:space="preserve">Freshwater culture  </t>
  </si>
  <si>
    <t xml:space="preserve">freshwater culture </t>
  </si>
  <si>
    <t xml:space="preserve"> freshwater culture</t>
  </si>
  <si>
    <t>เมืองลพบุรี</t>
  </si>
  <si>
    <t>Mueang Lopburi</t>
  </si>
  <si>
    <t>พัฒนานิคม</t>
  </si>
  <si>
    <t>Phatthana Nikhom</t>
  </si>
  <si>
    <t>โคกสำโรง</t>
  </si>
  <si>
    <t>Khok Samrong</t>
  </si>
  <si>
    <t>ชัยบาดาล</t>
  </si>
  <si>
    <t>Chai Badan</t>
  </si>
  <si>
    <t>ท่าวุ้ง</t>
  </si>
  <si>
    <t>Tha Wuag</t>
  </si>
  <si>
    <t>บ้านหมี่</t>
  </si>
  <si>
    <t>Ban Mi</t>
  </si>
  <si>
    <t>ท่าหลวง</t>
  </si>
  <si>
    <t>Tha Luang</t>
  </si>
  <si>
    <t>สระโบสถ์</t>
  </si>
  <si>
    <t>Sa Bot</t>
  </si>
  <si>
    <t>โคกเจริญ</t>
  </si>
  <si>
    <t>Khok Charoen</t>
  </si>
  <si>
    <t>ลำสนธิ</t>
  </si>
  <si>
    <t>Lam Sonthi</t>
  </si>
  <si>
    <t>หนองม่วง</t>
  </si>
  <si>
    <t>Nong Muang</t>
  </si>
  <si>
    <t>ตาราง  2.1 (*)   จำนวนผู้ถือครองและเนื้อที่ถือครองทำการเกษตร จำแนกตามลักษณะการดำเนินงาน รายอำเภอ</t>
  </si>
  <si>
    <t>Table  2.1 (*)   Number and area of holdings by activity of holding and amphoe</t>
  </si>
  <si>
    <t xml:space="preserve"> รวม   Total</t>
  </si>
  <si>
    <t xml:space="preserve">ตาราง  2.1 (*)   จำนวนผู้ถือครองและเนื้อที่ถือครองทำการเกษตร จำแนกตามลักษณะการดำเนินงาน รายอำเภอ (ต่อ) </t>
  </si>
  <si>
    <t>Table  2.1 (*)   Number and area of holdings by activity of holding and amphoe (Contd.)</t>
  </si>
  <si>
    <t>เพาะปลูกพืช เลี้ยงปศุสัตว์ และ</t>
  </si>
  <si>
    <t xml:space="preserve">Cultivating crops,  rearing livestock </t>
  </si>
  <si>
    <t xml:space="preserve">and freshwater culture  </t>
  </si>
  <si>
    <t xml:space="preserve">             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</si>
</sst>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87" formatCode="_(* #,##0.00_);_(* \(#,##0.00\);_(* &quot;-&quot;??_);_(@_)"/>
    <numFmt numFmtId="188" formatCode="_(* #,##0_);_(* \(#,##0\);_(* &quot;-&quot;??_);_(@_)"/>
    <numFmt numFmtId="189" formatCode="#,##0.0"/>
  </numFmts>
  <fonts count="14" x14ac:knownFonts="1">
    <font>
      <sz val="14"/>
      <name val="AngsanaUPC"/>
    </font>
    <font>
      <sz val="14"/>
      <name val="AngsanaUPC"/>
      <family val="1"/>
      <charset val="222"/>
    </font>
    <font>
      <sz val="14"/>
      <name val="TH SarabunPSK"/>
      <family val="2"/>
    </font>
    <font>
      <sz val="15"/>
      <name val="TH SarabunPSK"/>
      <family val="2"/>
    </font>
    <font>
      <sz val="13"/>
      <name val="TH SarabunPSK"/>
      <family val="2"/>
    </font>
    <font>
      <sz val="13.5"/>
      <name val="TH SarabunPSK"/>
      <family val="2"/>
    </font>
    <font>
      <b/>
      <sz val="14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b/>
      <u/>
      <sz val="12"/>
      <name val="TH SarabunPSK"/>
      <family val="2"/>
    </font>
    <font>
      <u/>
      <sz val="12"/>
      <name val="TH SarabunPSK"/>
      <family val="2"/>
    </font>
    <font>
      <u/>
      <sz val="14"/>
      <name val="TH SarabunPSK"/>
      <family val="2"/>
    </font>
    <font>
      <sz val="16"/>
      <name val="TH SarabunPSK"/>
      <family val="2"/>
    </font>
    <font>
      <sz val="12"/>
      <name val="AngsanaUPC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theme="1"/>
      </bottom>
      <diagonal/>
    </border>
    <border>
      <left/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/>
      <top/>
      <bottom style="thin">
        <color theme="1"/>
      </bottom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 style="thin">
        <color theme="1"/>
      </right>
      <top/>
      <bottom/>
      <diagonal/>
    </border>
    <border>
      <left style="thin">
        <color theme="1"/>
      </left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indexed="64"/>
      </right>
      <top/>
      <bottom/>
      <diagonal/>
    </border>
    <border>
      <left/>
      <right style="thin">
        <color rgb="FF0000FF"/>
      </right>
      <top/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 style="hair">
        <color indexed="64"/>
      </right>
      <top/>
      <bottom/>
      <diagonal/>
    </border>
    <border>
      <left style="thin">
        <color theme="1"/>
      </left>
      <right style="thin">
        <color rgb="FF0000FF"/>
      </right>
      <top/>
      <bottom style="thin">
        <color theme="1"/>
      </bottom>
      <diagonal/>
    </border>
    <border>
      <left style="thin">
        <color rgb="FF0000FF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rgb="FF0000FF"/>
      </right>
      <top style="thin">
        <color theme="1"/>
      </top>
      <bottom/>
      <diagonal/>
    </border>
    <border>
      <left style="thin">
        <color rgb="FF0000FF"/>
      </left>
      <right style="thin">
        <color theme="1"/>
      </right>
      <top style="thin">
        <color theme="1"/>
      </top>
      <bottom/>
      <diagonal/>
    </border>
    <border>
      <left style="thin">
        <color indexed="64"/>
      </left>
      <right/>
      <top style="thin">
        <color theme="1"/>
      </top>
      <bottom/>
      <diagonal/>
    </border>
    <border>
      <left style="hair">
        <color indexed="64"/>
      </left>
      <right/>
      <top/>
      <bottom/>
      <diagonal/>
    </border>
    <border>
      <left style="thin">
        <color rgb="FF0000FF"/>
      </left>
      <right/>
      <top style="thin">
        <color theme="1"/>
      </top>
      <bottom/>
      <diagonal/>
    </border>
    <border>
      <left style="thin">
        <color rgb="FF0000FF"/>
      </left>
      <right/>
      <top/>
      <bottom style="thin">
        <color theme="1"/>
      </bottom>
      <diagonal/>
    </border>
  </borders>
  <cellStyleXfs count="2">
    <xf numFmtId="0" fontId="0" fillId="0" borderId="0"/>
    <xf numFmtId="187" fontId="1" fillId="0" borderId="0" applyFont="0" applyFill="0" applyBorder="0" applyAlignment="0" applyProtection="0"/>
  </cellStyleXfs>
  <cellXfs count="94">
    <xf numFmtId="0" fontId="0" fillId="0" borderId="0" xfId="0"/>
    <xf numFmtId="0" fontId="2" fillId="0" borderId="0" xfId="0" applyFont="1" applyFill="1"/>
    <xf numFmtId="0" fontId="3" fillId="0" borderId="0" xfId="0" applyFont="1" applyFill="1"/>
    <xf numFmtId="0" fontId="5" fillId="0" borderId="0" xfId="0" applyFont="1" applyFill="1" applyBorder="1"/>
    <xf numFmtId="0" fontId="2" fillId="0" borderId="0" xfId="0" applyFont="1" applyFill="1" applyBorder="1"/>
    <xf numFmtId="0" fontId="5" fillId="0" borderId="0" xfId="0" applyFont="1" applyFill="1"/>
    <xf numFmtId="0" fontId="2" fillId="0" borderId="0" xfId="0" applyFont="1" applyFill="1" applyBorder="1" applyAlignment="1">
      <alignment horizontal="center"/>
    </xf>
    <xf numFmtId="0" fontId="4" fillId="0" borderId="0" xfId="0" applyFont="1" applyFill="1"/>
    <xf numFmtId="0" fontId="2" fillId="0" borderId="0" xfId="0" applyFont="1" applyFill="1" applyBorder="1" applyAlignment="1">
      <alignment horizontal="right"/>
    </xf>
    <xf numFmtId="0" fontId="2" fillId="0" borderId="0" xfId="0" applyFont="1" applyFill="1" applyAlignment="1">
      <alignment textRotation="180"/>
    </xf>
    <xf numFmtId="0" fontId="2" fillId="0" borderId="0" xfId="0" applyFont="1" applyFill="1" applyAlignment="1">
      <alignment horizontal="right"/>
    </xf>
    <xf numFmtId="0" fontId="2" fillId="0" borderId="5" xfId="0" applyFont="1" applyFill="1" applyBorder="1"/>
    <xf numFmtId="0" fontId="2" fillId="0" borderId="5" xfId="0" applyFont="1" applyFill="1" applyBorder="1" applyAlignment="1">
      <alignment horizontal="center"/>
    </xf>
    <xf numFmtId="0" fontId="2" fillId="0" borderId="9" xfId="0" applyFont="1" applyFill="1" applyBorder="1"/>
    <xf numFmtId="0" fontId="4" fillId="0" borderId="5" xfId="0" applyFont="1" applyFill="1" applyBorder="1"/>
    <xf numFmtId="0" fontId="4" fillId="0" borderId="10" xfId="0" applyFont="1" applyFill="1" applyBorder="1"/>
    <xf numFmtId="0" fontId="4" fillId="0" borderId="5" xfId="0" applyFont="1" applyFill="1" applyBorder="1" applyAlignment="1">
      <alignment horizontal="right"/>
    </xf>
    <xf numFmtId="0" fontId="2" fillId="0" borderId="0" xfId="0" applyFont="1" applyFill="1" applyAlignment="1">
      <alignment vertical="top" textRotation="180"/>
    </xf>
    <xf numFmtId="188" fontId="6" fillId="0" borderId="0" xfId="1" applyNumberFormat="1" applyFont="1" applyFill="1" applyBorder="1"/>
    <xf numFmtId="0" fontId="11" fillId="0" borderId="0" xfId="0" applyFont="1" applyFill="1"/>
    <xf numFmtId="0" fontId="2" fillId="0" borderId="0" xfId="0" applyFont="1" applyBorder="1"/>
    <xf numFmtId="0" fontId="12" fillId="0" borderId="5" xfId="0" applyFont="1" applyBorder="1"/>
    <xf numFmtId="0" fontId="2" fillId="0" borderId="9" xfId="0" applyFont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3" fontId="2" fillId="0" borderId="0" xfId="0" applyNumberFormat="1" applyFont="1" applyBorder="1" applyAlignment="1">
      <alignment horizontal="right" vertical="center" wrapText="1"/>
    </xf>
    <xf numFmtId="0" fontId="2" fillId="0" borderId="0" xfId="0" applyFont="1" applyBorder="1" applyAlignment="1">
      <alignment horizontal="right" vertical="center" wrapText="1"/>
    </xf>
    <xf numFmtId="0" fontId="7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 applyFill="1" applyAlignment="1">
      <alignment vertical="center"/>
    </xf>
    <xf numFmtId="0" fontId="6" fillId="0" borderId="9" xfId="0" applyFont="1" applyFill="1" applyBorder="1" applyAlignment="1">
      <alignment vertical="center"/>
    </xf>
    <xf numFmtId="0" fontId="9" fillId="0" borderId="0" xfId="0" applyFont="1" applyFill="1" applyAlignment="1">
      <alignment vertical="center"/>
    </xf>
    <xf numFmtId="0" fontId="10" fillId="0" borderId="0" xfId="0" applyFont="1" applyFill="1" applyAlignment="1">
      <alignment vertical="center"/>
    </xf>
    <xf numFmtId="0" fontId="3" fillId="0" borderId="0" xfId="0" applyFont="1" applyFill="1" applyBorder="1"/>
    <xf numFmtId="0" fontId="5" fillId="0" borderId="0" xfId="0" applyFont="1" applyFill="1" applyBorder="1" applyAlignment="1">
      <alignment horizontal="right"/>
    </xf>
    <xf numFmtId="0" fontId="4" fillId="0" borderId="0" xfId="0" applyFont="1" applyFill="1" applyAlignment="1">
      <alignment horizontal="right"/>
    </xf>
    <xf numFmtId="3" fontId="6" fillId="0" borderId="0" xfId="0" applyNumberFormat="1" applyFont="1" applyBorder="1" applyAlignment="1">
      <alignment horizontal="right" vertical="center" wrapText="1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Alignment="1">
      <alignment horizontal="center" textRotation="180"/>
    </xf>
    <xf numFmtId="0" fontId="6" fillId="0" borderId="0" xfId="0" applyFont="1" applyFill="1" applyAlignment="1">
      <alignment textRotation="180"/>
    </xf>
    <xf numFmtId="3" fontId="2" fillId="0" borderId="0" xfId="0" applyNumberFormat="1" applyFont="1" applyFill="1" applyBorder="1"/>
    <xf numFmtId="3" fontId="7" fillId="0" borderId="0" xfId="0" applyNumberFormat="1" applyFont="1" applyBorder="1" applyAlignment="1">
      <alignment horizontal="right" vertical="center" wrapText="1"/>
    </xf>
    <xf numFmtId="0" fontId="13" fillId="0" borderId="0" xfId="0" applyFont="1"/>
    <xf numFmtId="3" fontId="8" fillId="0" borderId="0" xfId="0" applyNumberFormat="1" applyFont="1" applyBorder="1" applyAlignment="1">
      <alignment horizontal="right" vertical="center" wrapText="1"/>
    </xf>
    <xf numFmtId="189" fontId="8" fillId="0" borderId="0" xfId="0" applyNumberFormat="1" applyFont="1" applyBorder="1" applyAlignment="1">
      <alignment horizontal="right" vertical="center" wrapText="1"/>
    </xf>
    <xf numFmtId="3" fontId="2" fillId="0" borderId="0" xfId="0" applyNumberFormat="1" applyFont="1" applyFill="1" applyBorder="1" applyAlignment="1">
      <alignment horizontal="left"/>
    </xf>
    <xf numFmtId="0" fontId="2" fillId="0" borderId="0" xfId="0" applyFont="1" applyAlignment="1">
      <alignment horizontal="right" vertical="top" textRotation="180"/>
    </xf>
    <xf numFmtId="0" fontId="2" fillId="0" borderId="0" xfId="0" applyFont="1" applyFill="1" applyAlignment="1">
      <alignment horizontal="right" vertical="center" textRotation="180"/>
    </xf>
    <xf numFmtId="0" fontId="2" fillId="2" borderId="1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 vertical="top"/>
    </xf>
    <xf numFmtId="0" fontId="5" fillId="2" borderId="9" xfId="0" applyFont="1" applyFill="1" applyBorder="1" applyAlignment="1">
      <alignment horizontal="center" vertical="top"/>
    </xf>
    <xf numFmtId="0" fontId="2" fillId="2" borderId="6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/>
    </xf>
    <xf numFmtId="0" fontId="2" fillId="2" borderId="22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/>
    </xf>
    <xf numFmtId="0" fontId="2" fillId="2" borderId="25" xfId="0" applyFont="1" applyFill="1" applyBorder="1" applyAlignment="1">
      <alignment horizontal="center"/>
    </xf>
    <xf numFmtId="0" fontId="2" fillId="2" borderId="28" xfId="0" applyFont="1" applyFill="1" applyBorder="1" applyAlignment="1">
      <alignment horizontal="center"/>
    </xf>
    <xf numFmtId="0" fontId="2" fillId="2" borderId="20" xfId="0" applyFont="1" applyFill="1" applyBorder="1" applyAlignment="1">
      <alignment horizontal="center"/>
    </xf>
    <xf numFmtId="0" fontId="2" fillId="2" borderId="19" xfId="0" applyFont="1" applyFill="1" applyBorder="1" applyAlignment="1">
      <alignment horizontal="center"/>
    </xf>
    <xf numFmtId="0" fontId="2" fillId="2" borderId="21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27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 wrapText="1"/>
    </xf>
    <xf numFmtId="0" fontId="2" fillId="2" borderId="7" xfId="0" applyFont="1" applyFill="1" applyBorder="1" applyAlignment="1">
      <alignment horizontal="center" wrapText="1"/>
    </xf>
    <xf numFmtId="0" fontId="2" fillId="2" borderId="16" xfId="0" applyFont="1" applyFill="1" applyBorder="1" applyAlignment="1">
      <alignment horizontal="center" wrapText="1"/>
    </xf>
    <xf numFmtId="0" fontId="2" fillId="2" borderId="17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1F5FB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E1F5FB"/>
      <color rgb="FF0000FF"/>
      <color rgb="FF0033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1" x14ac:dyDescent="0.45"/>
  <sheetData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71"/>
  <sheetViews>
    <sheetView showGridLines="0" tabSelected="1" defaultGridColor="0" colorId="12" workbookViewId="0">
      <selection activeCell="D26" sqref="D26"/>
    </sheetView>
  </sheetViews>
  <sheetFormatPr defaultColWidth="9.33203125" defaultRowHeight="21.75" x14ac:dyDescent="0.5"/>
  <cols>
    <col min="1" max="1" width="5.1640625" style="1" customWidth="1"/>
    <col min="2" max="2" width="12" style="1" customWidth="1"/>
    <col min="3" max="3" width="19.1640625" style="1" customWidth="1"/>
    <col min="4" max="4" width="11.6640625" style="1" customWidth="1"/>
    <col min="5" max="5" width="3.33203125" style="1" customWidth="1"/>
    <col min="6" max="6" width="15.1640625" style="1" customWidth="1"/>
    <col min="7" max="7" width="4.5" style="1" customWidth="1"/>
    <col min="8" max="8" width="10.83203125" style="1" customWidth="1"/>
    <col min="9" max="9" width="2.83203125" style="1" customWidth="1"/>
    <col min="10" max="10" width="14.83203125" style="1" customWidth="1"/>
    <col min="11" max="11" width="4" style="1" customWidth="1"/>
    <col min="12" max="12" width="10.83203125" style="1" customWidth="1"/>
    <col min="13" max="13" width="2.1640625" style="1" customWidth="1"/>
    <col min="14" max="14" width="12.33203125" style="1" customWidth="1"/>
    <col min="15" max="15" width="3.33203125" style="1" customWidth="1"/>
    <col min="16" max="16" width="11.83203125" style="1" customWidth="1"/>
    <col min="17" max="17" width="2.6640625" style="1" customWidth="1"/>
    <col min="18" max="18" width="12" style="1" customWidth="1"/>
    <col min="19" max="19" width="5.33203125" style="1" customWidth="1"/>
    <col min="20" max="20" width="6.6640625" style="1" customWidth="1"/>
    <col min="21" max="16384" width="9.33203125" style="1"/>
  </cols>
  <sheetData>
    <row r="1" spans="1:22" ht="24" customHeight="1" x14ac:dyDescent="0.5"/>
    <row r="2" spans="1:22" ht="24" customHeight="1" x14ac:dyDescent="0.55000000000000004">
      <c r="B2" s="2" t="s">
        <v>50</v>
      </c>
      <c r="S2" s="36" t="s">
        <v>21</v>
      </c>
    </row>
    <row r="3" spans="1:22" s="5" customFormat="1" ht="24" customHeight="1" x14ac:dyDescent="0.55000000000000004">
      <c r="A3" s="3"/>
      <c r="B3" s="34" t="s">
        <v>51</v>
      </c>
      <c r="D3" s="3"/>
      <c r="S3" s="36" t="s">
        <v>20</v>
      </c>
    </row>
    <row r="4" spans="1:22" ht="5.0999999999999996" customHeight="1" x14ac:dyDescent="0.5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2"/>
    </row>
    <row r="5" spans="1:22" ht="24.75" customHeight="1" x14ac:dyDescent="0.5">
      <c r="A5" s="51"/>
      <c r="B5" s="51"/>
      <c r="C5" s="52"/>
      <c r="D5" s="59" t="s">
        <v>3</v>
      </c>
      <c r="E5" s="60"/>
      <c r="F5" s="60"/>
      <c r="G5" s="61"/>
      <c r="H5" s="65" t="s">
        <v>7</v>
      </c>
      <c r="I5" s="66"/>
      <c r="J5" s="66"/>
      <c r="K5" s="67"/>
      <c r="L5" s="65" t="s">
        <v>12</v>
      </c>
      <c r="M5" s="66"/>
      <c r="N5" s="66"/>
      <c r="O5" s="67"/>
      <c r="P5" s="65" t="s">
        <v>6</v>
      </c>
      <c r="Q5" s="66"/>
      <c r="R5" s="66"/>
      <c r="S5" s="68"/>
    </row>
    <row r="6" spans="1:22" ht="22.5" customHeight="1" x14ac:dyDescent="0.5">
      <c r="A6" s="51" t="s">
        <v>17</v>
      </c>
      <c r="B6" s="51"/>
      <c r="C6" s="52"/>
      <c r="D6" s="49" t="s">
        <v>0</v>
      </c>
      <c r="E6" s="58"/>
      <c r="F6" s="58"/>
      <c r="G6" s="50"/>
      <c r="H6" s="49" t="s">
        <v>24</v>
      </c>
      <c r="I6" s="58"/>
      <c r="J6" s="58"/>
      <c r="K6" s="50"/>
      <c r="L6" s="49" t="s">
        <v>8</v>
      </c>
      <c r="M6" s="58"/>
      <c r="N6" s="58"/>
      <c r="O6" s="50"/>
      <c r="P6" s="49" t="s">
        <v>25</v>
      </c>
      <c r="Q6" s="58"/>
      <c r="R6" s="58"/>
      <c r="S6" s="69"/>
    </row>
    <row r="7" spans="1:22" ht="23.25" customHeight="1" x14ac:dyDescent="0.5">
      <c r="A7" s="53" t="s">
        <v>18</v>
      </c>
      <c r="B7" s="53"/>
      <c r="C7" s="54"/>
      <c r="D7" s="59" t="s">
        <v>4</v>
      </c>
      <c r="E7" s="61"/>
      <c r="F7" s="62" t="s">
        <v>5</v>
      </c>
      <c r="G7" s="63"/>
      <c r="H7" s="59" t="s">
        <v>4</v>
      </c>
      <c r="I7" s="61"/>
      <c r="J7" s="62" t="s">
        <v>5</v>
      </c>
      <c r="K7" s="63"/>
      <c r="L7" s="59" t="s">
        <v>4</v>
      </c>
      <c r="M7" s="61"/>
      <c r="N7" s="62" t="s">
        <v>5</v>
      </c>
      <c r="O7" s="63"/>
      <c r="P7" s="59" t="s">
        <v>4</v>
      </c>
      <c r="Q7" s="61"/>
      <c r="R7" s="62" t="s">
        <v>5</v>
      </c>
      <c r="S7" s="70"/>
    </row>
    <row r="8" spans="1:22" s="4" customFormat="1" ht="23.25" customHeight="1" x14ac:dyDescent="0.5">
      <c r="A8" s="55"/>
      <c r="B8" s="56"/>
      <c r="C8" s="57"/>
      <c r="D8" s="49" t="s">
        <v>1</v>
      </c>
      <c r="E8" s="50"/>
      <c r="F8" s="64" t="s">
        <v>2</v>
      </c>
      <c r="G8" s="50"/>
      <c r="H8" s="49" t="s">
        <v>1</v>
      </c>
      <c r="I8" s="50"/>
      <c r="J8" s="64" t="s">
        <v>2</v>
      </c>
      <c r="K8" s="50"/>
      <c r="L8" s="49" t="s">
        <v>1</v>
      </c>
      <c r="M8" s="50"/>
      <c r="N8" s="64" t="s">
        <v>2</v>
      </c>
      <c r="O8" s="50"/>
      <c r="P8" s="49" t="s">
        <v>1</v>
      </c>
      <c r="Q8" s="50"/>
      <c r="R8" s="64" t="s">
        <v>2</v>
      </c>
      <c r="S8" s="69"/>
    </row>
    <row r="9" spans="1:22" ht="4.5" customHeight="1" x14ac:dyDescent="0.5">
      <c r="A9" s="4"/>
      <c r="B9" s="4"/>
      <c r="C9" s="13"/>
      <c r="D9" s="6"/>
      <c r="E9" s="6"/>
      <c r="F9" s="6"/>
      <c r="G9" s="6"/>
      <c r="H9" s="6"/>
      <c r="I9" s="4"/>
      <c r="J9" s="6"/>
      <c r="K9" s="4"/>
      <c r="L9" s="6"/>
      <c r="M9" s="4"/>
      <c r="N9" s="6"/>
      <c r="O9" s="4"/>
      <c r="P9" s="6"/>
      <c r="Q9" s="4"/>
      <c r="R9" s="6"/>
    </row>
    <row r="10" spans="1:22" s="27" customFormat="1" ht="24.95" customHeight="1" x14ac:dyDescent="0.45">
      <c r="A10" s="23" t="s">
        <v>52</v>
      </c>
      <c r="B10" s="24"/>
      <c r="C10" s="31"/>
      <c r="D10" s="37">
        <v>59473</v>
      </c>
      <c r="E10" s="37"/>
      <c r="F10" s="37">
        <v>1933640.08</v>
      </c>
      <c r="G10" s="37"/>
      <c r="H10" s="37">
        <v>49444</v>
      </c>
      <c r="I10" s="37"/>
      <c r="J10" s="37">
        <v>1690634.05</v>
      </c>
      <c r="K10" s="37"/>
      <c r="L10" s="37">
        <v>3567</v>
      </c>
      <c r="M10" s="37"/>
      <c r="N10" s="37">
        <v>17177.04</v>
      </c>
      <c r="O10" s="37"/>
      <c r="P10" s="37">
        <v>514</v>
      </c>
      <c r="Q10" s="37"/>
      <c r="R10" s="37">
        <v>883.24249999999995</v>
      </c>
      <c r="S10" s="38"/>
    </row>
    <row r="11" spans="1:22" s="27" customFormat="1" ht="24.95" customHeight="1" x14ac:dyDescent="0.45">
      <c r="A11" s="24"/>
      <c r="B11" s="29" t="s">
        <v>28</v>
      </c>
      <c r="C11" s="22" t="s">
        <v>29</v>
      </c>
      <c r="D11" s="25">
        <v>7744</v>
      </c>
      <c r="E11" s="37"/>
      <c r="F11" s="25">
        <v>191896.49</v>
      </c>
      <c r="G11" s="37"/>
      <c r="H11" s="25">
        <v>6401</v>
      </c>
      <c r="I11" s="37"/>
      <c r="J11" s="25">
        <v>172533.97</v>
      </c>
      <c r="K11" s="37"/>
      <c r="L11" s="25">
        <v>525</v>
      </c>
      <c r="M11" s="25"/>
      <c r="N11" s="25">
        <v>746.93499999999995</v>
      </c>
      <c r="O11" s="37"/>
      <c r="P11" s="25">
        <v>138</v>
      </c>
      <c r="Q11" s="37"/>
      <c r="R11" s="25">
        <v>237.3425</v>
      </c>
      <c r="S11" s="38"/>
    </row>
    <row r="12" spans="1:22" s="27" customFormat="1" ht="24.95" customHeight="1" x14ac:dyDescent="0.45">
      <c r="A12" s="24"/>
      <c r="B12" s="29" t="s">
        <v>30</v>
      </c>
      <c r="C12" s="22" t="s">
        <v>31</v>
      </c>
      <c r="D12" s="25">
        <v>6748</v>
      </c>
      <c r="E12" s="37"/>
      <c r="F12" s="25">
        <v>216437.5</v>
      </c>
      <c r="G12" s="37"/>
      <c r="H12" s="25">
        <v>5284</v>
      </c>
      <c r="I12" s="37"/>
      <c r="J12" s="25">
        <v>182269.35</v>
      </c>
      <c r="K12" s="37"/>
      <c r="L12" s="25">
        <v>631</v>
      </c>
      <c r="M12" s="25"/>
      <c r="N12" s="25">
        <v>8265.98</v>
      </c>
      <c r="O12" s="37"/>
      <c r="P12" s="25">
        <v>17</v>
      </c>
      <c r="Q12" s="37"/>
      <c r="R12" s="25">
        <v>89.5</v>
      </c>
      <c r="S12" s="38"/>
    </row>
    <row r="13" spans="1:22" s="27" customFormat="1" ht="24.95" customHeight="1" x14ac:dyDescent="0.45">
      <c r="A13" s="24"/>
      <c r="B13" s="29" t="s">
        <v>32</v>
      </c>
      <c r="C13" s="22" t="s">
        <v>33</v>
      </c>
      <c r="D13" s="25">
        <v>7400</v>
      </c>
      <c r="E13" s="37"/>
      <c r="F13" s="25">
        <v>262230.77</v>
      </c>
      <c r="G13" s="37"/>
      <c r="H13" s="25">
        <v>6091</v>
      </c>
      <c r="I13" s="37"/>
      <c r="J13" s="25">
        <v>211523.72</v>
      </c>
      <c r="K13" s="37"/>
      <c r="L13" s="25">
        <v>196</v>
      </c>
      <c r="M13" s="25"/>
      <c r="N13" s="25">
        <v>793.32500000000005</v>
      </c>
      <c r="O13" s="37"/>
      <c r="P13" s="25">
        <v>45</v>
      </c>
      <c r="Q13" s="37"/>
      <c r="R13" s="25">
        <v>56.89</v>
      </c>
      <c r="S13" s="38"/>
      <c r="V13" s="27" t="s">
        <v>58</v>
      </c>
    </row>
    <row r="14" spans="1:22" s="27" customFormat="1" ht="24.95" customHeight="1" x14ac:dyDescent="0.45">
      <c r="A14" s="24"/>
      <c r="B14" s="29" t="s">
        <v>34</v>
      </c>
      <c r="C14" s="22" t="s">
        <v>35</v>
      </c>
      <c r="D14" s="25">
        <v>7626</v>
      </c>
      <c r="E14" s="37"/>
      <c r="F14" s="25">
        <v>289909.31</v>
      </c>
      <c r="G14" s="37"/>
      <c r="H14" s="25">
        <v>6512</v>
      </c>
      <c r="I14" s="37"/>
      <c r="J14" s="25">
        <v>251126.22</v>
      </c>
      <c r="K14" s="37"/>
      <c r="L14" s="25">
        <v>375</v>
      </c>
      <c r="M14" s="25"/>
      <c r="N14" s="25">
        <v>4050.24</v>
      </c>
      <c r="O14" s="37"/>
      <c r="P14" s="25">
        <v>19</v>
      </c>
      <c r="Q14" s="37"/>
      <c r="R14" s="25">
        <v>33.012500000000003</v>
      </c>
      <c r="S14" s="38"/>
    </row>
    <row r="15" spans="1:22" s="27" customFormat="1" ht="24.95" customHeight="1" x14ac:dyDescent="0.45">
      <c r="A15" s="24"/>
      <c r="B15" s="29" t="s">
        <v>36</v>
      </c>
      <c r="C15" s="22" t="s">
        <v>37</v>
      </c>
      <c r="D15" s="25">
        <v>6164</v>
      </c>
      <c r="E15" s="37"/>
      <c r="F15" s="25">
        <v>101454.21</v>
      </c>
      <c r="G15" s="37"/>
      <c r="H15" s="25">
        <v>4238</v>
      </c>
      <c r="I15" s="37"/>
      <c r="J15" s="25">
        <v>81125.7</v>
      </c>
      <c r="K15" s="37"/>
      <c r="L15" s="25">
        <v>982</v>
      </c>
      <c r="M15" s="25"/>
      <c r="N15" s="25">
        <v>267.04250000000002</v>
      </c>
      <c r="O15" s="37"/>
      <c r="P15" s="25">
        <v>113</v>
      </c>
      <c r="Q15" s="37"/>
      <c r="R15" s="25">
        <v>109.75</v>
      </c>
      <c r="S15" s="38"/>
    </row>
    <row r="16" spans="1:22" s="30" customFormat="1" ht="24.95" customHeight="1" x14ac:dyDescent="0.45">
      <c r="A16" s="28"/>
      <c r="B16" s="29" t="s">
        <v>38</v>
      </c>
      <c r="C16" s="22" t="s">
        <v>39</v>
      </c>
      <c r="D16" s="25">
        <v>8003</v>
      </c>
      <c r="E16" s="25"/>
      <c r="F16" s="25">
        <v>271693.53999999998</v>
      </c>
      <c r="G16" s="25"/>
      <c r="H16" s="25">
        <v>6766</v>
      </c>
      <c r="I16" s="25"/>
      <c r="J16" s="25">
        <v>243132.52</v>
      </c>
      <c r="K16" s="25"/>
      <c r="L16" s="25">
        <v>439</v>
      </c>
      <c r="M16" s="25"/>
      <c r="N16" s="25">
        <v>637.89250000000004</v>
      </c>
      <c r="O16" s="25"/>
      <c r="P16" s="25">
        <v>164</v>
      </c>
      <c r="Q16" s="25"/>
      <c r="R16" s="25">
        <v>321.4975</v>
      </c>
      <c r="S16" s="26"/>
    </row>
    <row r="17" spans="1:20" s="30" customFormat="1" ht="24.95" customHeight="1" x14ac:dyDescent="0.45">
      <c r="A17" s="28"/>
      <c r="B17" s="29" t="s">
        <v>40</v>
      </c>
      <c r="C17" s="22" t="s">
        <v>41</v>
      </c>
      <c r="D17" s="25">
        <v>3235</v>
      </c>
      <c r="E17" s="25"/>
      <c r="F17" s="25">
        <v>116768.39</v>
      </c>
      <c r="G17" s="25"/>
      <c r="H17" s="25">
        <v>3048</v>
      </c>
      <c r="I17" s="25"/>
      <c r="J17" s="25">
        <v>112912.9</v>
      </c>
      <c r="K17" s="25"/>
      <c r="L17" s="25">
        <v>52</v>
      </c>
      <c r="M17" s="25"/>
      <c r="N17" s="25">
        <v>89.935000000000002</v>
      </c>
      <c r="O17" s="25"/>
      <c r="P17" s="25" t="s">
        <v>16</v>
      </c>
      <c r="Q17" s="25"/>
      <c r="R17" s="25" t="s">
        <v>16</v>
      </c>
      <c r="S17" s="26"/>
    </row>
    <row r="18" spans="1:20" s="30" customFormat="1" ht="24.95" customHeight="1" x14ac:dyDescent="0.45">
      <c r="A18" s="28"/>
      <c r="B18" s="29" t="s">
        <v>42</v>
      </c>
      <c r="C18" s="22" t="s">
        <v>43</v>
      </c>
      <c r="D18" s="25">
        <v>2969</v>
      </c>
      <c r="E18" s="25"/>
      <c r="F18" s="25">
        <v>94167.08</v>
      </c>
      <c r="G18" s="25"/>
      <c r="H18" s="25">
        <v>2879</v>
      </c>
      <c r="I18" s="25"/>
      <c r="J18" s="25">
        <v>90333.4</v>
      </c>
      <c r="K18" s="25"/>
      <c r="L18" s="25">
        <v>16</v>
      </c>
      <c r="M18" s="25"/>
      <c r="N18" s="25">
        <v>53.774999999999999</v>
      </c>
      <c r="O18" s="25"/>
      <c r="P18" s="25">
        <v>3</v>
      </c>
      <c r="Q18" s="25"/>
      <c r="R18" s="25">
        <v>9.75</v>
      </c>
      <c r="S18" s="26"/>
    </row>
    <row r="19" spans="1:20" s="30" customFormat="1" ht="24.95" customHeight="1" x14ac:dyDescent="0.45">
      <c r="A19" s="28"/>
      <c r="B19" s="29" t="s">
        <v>44</v>
      </c>
      <c r="C19" s="22" t="s">
        <v>45</v>
      </c>
      <c r="D19" s="25">
        <v>2775</v>
      </c>
      <c r="E19" s="25"/>
      <c r="F19" s="25">
        <v>99424.67</v>
      </c>
      <c r="G19" s="25"/>
      <c r="H19" s="25">
        <v>2423</v>
      </c>
      <c r="I19" s="25"/>
      <c r="J19" s="25">
        <v>89558.21</v>
      </c>
      <c r="K19" s="25"/>
      <c r="L19" s="25">
        <v>86</v>
      </c>
      <c r="M19" s="25"/>
      <c r="N19" s="25">
        <v>250.77</v>
      </c>
      <c r="O19" s="25"/>
      <c r="P19" s="25">
        <v>7</v>
      </c>
      <c r="Q19" s="25"/>
      <c r="R19" s="25">
        <v>4.25</v>
      </c>
      <c r="S19" s="26"/>
    </row>
    <row r="20" spans="1:20" s="30" customFormat="1" ht="24.95" customHeight="1" x14ac:dyDescent="0.45">
      <c r="A20" s="28"/>
      <c r="B20" s="29" t="s">
        <v>46</v>
      </c>
      <c r="C20" s="22" t="s">
        <v>47</v>
      </c>
      <c r="D20" s="25">
        <v>3291</v>
      </c>
      <c r="E20" s="25"/>
      <c r="F20" s="25">
        <v>106957.33</v>
      </c>
      <c r="G20" s="25"/>
      <c r="H20" s="25">
        <v>2561</v>
      </c>
      <c r="I20" s="25"/>
      <c r="J20" s="25">
        <v>84901.04</v>
      </c>
      <c r="K20" s="25"/>
      <c r="L20" s="25">
        <v>201</v>
      </c>
      <c r="M20" s="25"/>
      <c r="N20" s="25">
        <v>680</v>
      </c>
      <c r="O20" s="25"/>
      <c r="P20" s="25">
        <v>4</v>
      </c>
      <c r="Q20" s="25"/>
      <c r="R20" s="25">
        <v>13</v>
      </c>
      <c r="S20" s="26"/>
    </row>
    <row r="21" spans="1:20" s="30" customFormat="1" ht="24.95" customHeight="1" x14ac:dyDescent="0.45">
      <c r="A21" s="28"/>
      <c r="B21" s="29" t="s">
        <v>48</v>
      </c>
      <c r="C21" s="22" t="s">
        <v>49</v>
      </c>
      <c r="D21" s="25">
        <v>3518</v>
      </c>
      <c r="E21" s="25"/>
      <c r="F21" s="25">
        <v>182700.79</v>
      </c>
      <c r="G21" s="25"/>
      <c r="H21" s="25">
        <v>3241</v>
      </c>
      <c r="I21" s="25"/>
      <c r="J21" s="25">
        <v>171217.04</v>
      </c>
      <c r="K21" s="25"/>
      <c r="L21" s="25">
        <v>64</v>
      </c>
      <c r="M21" s="25"/>
      <c r="N21" s="25">
        <v>1341.15</v>
      </c>
      <c r="O21" s="25"/>
      <c r="P21" s="25">
        <v>4</v>
      </c>
      <c r="Q21" s="25"/>
      <c r="R21" s="25">
        <v>8.25</v>
      </c>
      <c r="S21" s="26"/>
    </row>
    <row r="22" spans="1:20" s="7" customFormat="1" ht="11.25" customHeight="1" x14ac:dyDescent="0.45">
      <c r="A22" s="14"/>
      <c r="B22" s="14"/>
      <c r="C22" s="15"/>
      <c r="D22" s="14"/>
      <c r="E22" s="14"/>
      <c r="F22" s="14"/>
      <c r="G22" s="14"/>
      <c r="H22" s="14"/>
      <c r="I22" s="14"/>
      <c r="J22" s="14"/>
      <c r="K22" s="14"/>
      <c r="L22" s="16"/>
      <c r="M22" s="16"/>
      <c r="N22" s="16"/>
      <c r="O22" s="14"/>
      <c r="P22" s="16"/>
      <c r="Q22" s="14"/>
      <c r="R22" s="16"/>
      <c r="S22" s="14"/>
    </row>
    <row r="23" spans="1:20" x14ac:dyDescent="0.5">
      <c r="C23" s="4"/>
      <c r="D23" s="4"/>
      <c r="E23" s="4"/>
      <c r="F23" s="4"/>
      <c r="G23" s="4"/>
      <c r="H23" s="4"/>
      <c r="I23" s="4"/>
      <c r="J23" s="4"/>
      <c r="K23" s="4"/>
      <c r="L23" s="8"/>
      <c r="M23" s="8"/>
      <c r="N23" s="8"/>
      <c r="O23" s="4"/>
      <c r="P23" s="4"/>
      <c r="Q23" s="4"/>
      <c r="R23" s="4"/>
    </row>
    <row r="24" spans="1:20" x14ac:dyDescent="0.5">
      <c r="C24" s="4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6"/>
      <c r="Q24" s="41"/>
      <c r="R24" s="41"/>
      <c r="T24" s="48">
        <v>47</v>
      </c>
    </row>
    <row r="25" spans="1:20" x14ac:dyDescent="0.5">
      <c r="C25" s="4"/>
      <c r="D25" s="4"/>
      <c r="E25" s="4"/>
      <c r="F25" s="4"/>
      <c r="G25" s="4"/>
      <c r="H25" s="4"/>
      <c r="I25" s="4"/>
      <c r="J25" s="4"/>
      <c r="K25" s="4"/>
      <c r="L25" s="8"/>
      <c r="M25" s="8"/>
      <c r="N25" s="8"/>
      <c r="O25" s="4"/>
      <c r="P25" s="4"/>
      <c r="Q25" s="4"/>
      <c r="R25" s="4"/>
      <c r="T25" s="48"/>
    </row>
    <row r="26" spans="1:20" ht="24" customHeight="1" x14ac:dyDescent="0.5">
      <c r="C26" s="4"/>
      <c r="D26" s="4"/>
      <c r="E26" s="4"/>
      <c r="F26" s="4"/>
      <c r="G26" s="4"/>
      <c r="H26" s="4"/>
      <c r="I26" s="4"/>
      <c r="J26" s="4"/>
      <c r="K26" s="4"/>
      <c r="L26" s="8"/>
      <c r="M26" s="8"/>
      <c r="N26" s="8"/>
      <c r="O26" s="4"/>
      <c r="P26" s="4"/>
      <c r="Q26" s="4"/>
      <c r="R26" s="4"/>
    </row>
    <row r="27" spans="1:20" ht="17.25" customHeight="1" x14ac:dyDescent="0.5">
      <c r="C27" s="4"/>
      <c r="D27" s="4"/>
      <c r="E27" s="4"/>
      <c r="F27" s="4"/>
      <c r="G27" s="4"/>
      <c r="H27" s="4"/>
      <c r="I27" s="4"/>
      <c r="J27" s="4"/>
      <c r="K27" s="4"/>
      <c r="L27" s="8"/>
      <c r="M27" s="8"/>
      <c r="N27" s="8"/>
      <c r="O27" s="4"/>
      <c r="P27" s="4"/>
      <c r="Q27" s="4"/>
      <c r="R27" s="4"/>
    </row>
    <row r="28" spans="1:20" x14ac:dyDescent="0.5">
      <c r="C28" s="4"/>
      <c r="D28" s="4"/>
      <c r="E28" s="4"/>
      <c r="F28" s="4"/>
      <c r="G28" s="4"/>
      <c r="H28" s="4"/>
      <c r="I28" s="4"/>
      <c r="J28" s="4"/>
      <c r="K28" s="4"/>
      <c r="L28" s="8"/>
      <c r="M28" s="8"/>
      <c r="N28" s="8"/>
      <c r="O28" s="4"/>
      <c r="P28" s="4"/>
      <c r="Q28" s="4"/>
      <c r="R28" s="4"/>
    </row>
    <row r="29" spans="1:20" x14ac:dyDescent="0.5">
      <c r="C29" s="4"/>
      <c r="D29" s="4"/>
      <c r="E29" s="4"/>
      <c r="F29" s="4"/>
      <c r="G29" s="4"/>
      <c r="H29" s="4"/>
      <c r="I29" s="4"/>
      <c r="J29" s="4"/>
      <c r="K29" s="4"/>
      <c r="L29" s="4"/>
      <c r="M29" s="8"/>
      <c r="N29" s="8"/>
      <c r="O29" s="4"/>
      <c r="P29" s="4"/>
      <c r="Q29" s="4"/>
      <c r="R29" s="4"/>
    </row>
    <row r="30" spans="1:20" x14ac:dyDescent="0.5">
      <c r="C30" s="4"/>
      <c r="D30" s="4"/>
      <c r="E30" s="4"/>
      <c r="F30" s="4"/>
      <c r="G30" s="4"/>
      <c r="H30" s="4"/>
      <c r="I30" s="4"/>
      <c r="J30" s="4"/>
      <c r="K30" s="4"/>
      <c r="L30" s="4"/>
      <c r="M30" s="8"/>
      <c r="N30" s="8"/>
      <c r="O30" s="4"/>
      <c r="P30" s="4"/>
      <c r="Q30" s="4"/>
      <c r="R30" s="4"/>
    </row>
    <row r="31" spans="1:20" x14ac:dyDescent="0.5">
      <c r="C31" s="4"/>
      <c r="D31" s="4"/>
      <c r="E31" s="4"/>
      <c r="F31" s="4"/>
      <c r="G31" s="4"/>
      <c r="H31" s="4"/>
      <c r="I31" s="4"/>
      <c r="J31" s="4"/>
      <c r="K31" s="4"/>
      <c r="L31" s="4"/>
      <c r="M31" s="8"/>
      <c r="N31" s="8"/>
      <c r="O31" s="4"/>
      <c r="P31" s="4"/>
      <c r="Q31" s="4"/>
      <c r="R31" s="4"/>
    </row>
    <row r="32" spans="1:20" x14ac:dyDescent="0.5">
      <c r="C32" s="4"/>
      <c r="D32" s="4"/>
      <c r="E32" s="4"/>
      <c r="F32" s="4"/>
      <c r="G32" s="4"/>
      <c r="H32" s="4"/>
      <c r="I32" s="4"/>
      <c r="J32" s="4"/>
      <c r="K32" s="4"/>
      <c r="L32" s="4"/>
      <c r="M32" s="8"/>
      <c r="N32" s="8"/>
      <c r="O32" s="4"/>
      <c r="P32" s="4"/>
      <c r="Q32" s="4"/>
      <c r="R32" s="4"/>
    </row>
    <row r="33" spans="3:20" x14ac:dyDescent="0.5">
      <c r="C33" s="4"/>
      <c r="D33" s="4"/>
      <c r="E33" s="4"/>
      <c r="F33" s="4"/>
      <c r="G33" s="4"/>
      <c r="H33" s="4"/>
      <c r="I33" s="4"/>
      <c r="J33" s="4"/>
      <c r="K33" s="4"/>
      <c r="L33" s="4"/>
      <c r="M33" s="8"/>
      <c r="N33" s="8"/>
      <c r="O33" s="4"/>
      <c r="P33" s="4"/>
      <c r="Q33" s="4"/>
      <c r="R33" s="4"/>
    </row>
    <row r="34" spans="3:20" x14ac:dyDescent="0.5">
      <c r="C34" s="4"/>
      <c r="D34" s="4"/>
      <c r="E34" s="4"/>
      <c r="F34" s="4"/>
      <c r="G34" s="4"/>
      <c r="H34" s="4"/>
      <c r="I34" s="4"/>
      <c r="J34" s="4"/>
      <c r="K34" s="4"/>
      <c r="L34" s="4"/>
      <c r="M34" s="8"/>
      <c r="N34" s="8"/>
      <c r="O34" s="4"/>
      <c r="P34" s="4"/>
      <c r="Q34" s="4"/>
      <c r="R34" s="4"/>
      <c r="T34" s="39"/>
    </row>
    <row r="35" spans="3:20" x14ac:dyDescent="0.5">
      <c r="C35" s="4"/>
      <c r="D35" s="4"/>
      <c r="E35" s="4"/>
      <c r="F35" s="4"/>
      <c r="G35" s="4"/>
      <c r="H35" s="4"/>
      <c r="I35" s="4"/>
      <c r="J35" s="4"/>
      <c r="K35" s="4"/>
      <c r="L35" s="4"/>
      <c r="M35" s="8"/>
      <c r="N35" s="8"/>
      <c r="O35" s="4"/>
      <c r="P35" s="4"/>
      <c r="Q35" s="4"/>
      <c r="R35" s="4"/>
    </row>
    <row r="36" spans="3:20" x14ac:dyDescent="0.5">
      <c r="C36" s="4"/>
      <c r="D36" s="4"/>
      <c r="E36" s="4"/>
      <c r="F36" s="4"/>
      <c r="G36" s="4"/>
      <c r="H36" s="4"/>
      <c r="I36" s="4"/>
      <c r="J36" s="4"/>
      <c r="K36" s="4"/>
      <c r="L36" s="4"/>
      <c r="M36" s="8"/>
      <c r="N36" s="8"/>
      <c r="O36" s="4"/>
      <c r="P36" s="4"/>
      <c r="Q36" s="4"/>
      <c r="R36" s="4"/>
    </row>
    <row r="37" spans="3:20" x14ac:dyDescent="0.5">
      <c r="C37" s="4"/>
      <c r="D37" s="4"/>
      <c r="E37" s="4"/>
      <c r="F37" s="4"/>
      <c r="G37" s="4"/>
      <c r="H37" s="4"/>
      <c r="I37" s="4"/>
      <c r="J37" s="4"/>
      <c r="K37" s="4"/>
      <c r="L37" s="4"/>
      <c r="M37" s="8"/>
      <c r="N37" s="8"/>
      <c r="O37" s="4"/>
      <c r="P37" s="4"/>
      <c r="Q37" s="4"/>
      <c r="R37" s="4"/>
    </row>
    <row r="38" spans="3:20" x14ac:dyDescent="0.5">
      <c r="C38" s="4"/>
      <c r="D38" s="4"/>
      <c r="E38" s="4"/>
      <c r="F38" s="4"/>
      <c r="G38" s="4"/>
      <c r="H38" s="4"/>
      <c r="I38" s="4"/>
      <c r="J38" s="4"/>
      <c r="K38" s="4"/>
      <c r="L38" s="4"/>
      <c r="M38" s="8"/>
      <c r="N38" s="8"/>
      <c r="O38" s="4"/>
      <c r="P38" s="4"/>
      <c r="Q38" s="4"/>
      <c r="R38" s="4"/>
    </row>
    <row r="39" spans="3:20" x14ac:dyDescent="0.5">
      <c r="M39" s="10"/>
      <c r="N39" s="10"/>
    </row>
    <row r="40" spans="3:20" x14ac:dyDescent="0.5">
      <c r="M40" s="10"/>
      <c r="N40" s="10"/>
    </row>
    <row r="41" spans="3:20" x14ac:dyDescent="0.5">
      <c r="M41" s="10"/>
      <c r="N41" s="10"/>
    </row>
    <row r="42" spans="3:20" x14ac:dyDescent="0.5">
      <c r="M42" s="10"/>
      <c r="N42" s="10"/>
    </row>
    <row r="43" spans="3:20" x14ac:dyDescent="0.5">
      <c r="M43" s="10"/>
      <c r="N43" s="10"/>
    </row>
    <row r="44" spans="3:20" x14ac:dyDescent="0.5">
      <c r="M44" s="10"/>
      <c r="N44" s="10"/>
    </row>
    <row r="45" spans="3:20" x14ac:dyDescent="0.5">
      <c r="M45" s="10"/>
      <c r="N45" s="10"/>
    </row>
    <row r="46" spans="3:20" x14ac:dyDescent="0.5">
      <c r="M46" s="10"/>
      <c r="N46" s="10"/>
    </row>
    <row r="47" spans="3:20" x14ac:dyDescent="0.5">
      <c r="M47" s="10"/>
      <c r="N47" s="10"/>
    </row>
    <row r="48" spans="3:20" x14ac:dyDescent="0.5">
      <c r="M48" s="10"/>
      <c r="N48" s="10"/>
    </row>
    <row r="49" spans="13:14" x14ac:dyDescent="0.5">
      <c r="M49" s="10"/>
      <c r="N49" s="10"/>
    </row>
    <row r="50" spans="13:14" x14ac:dyDescent="0.5">
      <c r="M50" s="10"/>
      <c r="N50" s="10"/>
    </row>
    <row r="51" spans="13:14" x14ac:dyDescent="0.5">
      <c r="M51" s="10"/>
      <c r="N51" s="10"/>
    </row>
    <row r="52" spans="13:14" x14ac:dyDescent="0.5">
      <c r="M52" s="10"/>
      <c r="N52" s="10"/>
    </row>
    <row r="53" spans="13:14" x14ac:dyDescent="0.5">
      <c r="M53" s="10"/>
      <c r="N53" s="10"/>
    </row>
    <row r="54" spans="13:14" x14ac:dyDescent="0.5">
      <c r="M54" s="10"/>
      <c r="N54" s="10"/>
    </row>
    <row r="55" spans="13:14" x14ac:dyDescent="0.5">
      <c r="M55" s="10"/>
      <c r="N55" s="10"/>
    </row>
    <row r="56" spans="13:14" x14ac:dyDescent="0.5">
      <c r="M56" s="10"/>
      <c r="N56" s="10"/>
    </row>
    <row r="57" spans="13:14" x14ac:dyDescent="0.5">
      <c r="M57" s="10"/>
      <c r="N57" s="10"/>
    </row>
    <row r="58" spans="13:14" x14ac:dyDescent="0.5">
      <c r="M58" s="10"/>
      <c r="N58" s="10"/>
    </row>
    <row r="59" spans="13:14" x14ac:dyDescent="0.5">
      <c r="M59" s="10"/>
      <c r="N59" s="10"/>
    </row>
    <row r="60" spans="13:14" x14ac:dyDescent="0.5">
      <c r="M60" s="10"/>
      <c r="N60" s="10"/>
    </row>
    <row r="61" spans="13:14" x14ac:dyDescent="0.5">
      <c r="M61" s="10"/>
      <c r="N61" s="10"/>
    </row>
    <row r="62" spans="13:14" x14ac:dyDescent="0.5">
      <c r="M62" s="10"/>
      <c r="N62" s="10"/>
    </row>
    <row r="63" spans="13:14" x14ac:dyDescent="0.5">
      <c r="M63" s="10"/>
      <c r="N63" s="10"/>
    </row>
    <row r="64" spans="13:14" x14ac:dyDescent="0.5">
      <c r="M64" s="10"/>
      <c r="N64" s="10"/>
    </row>
    <row r="65" spans="13:14" x14ac:dyDescent="0.5">
      <c r="M65" s="10"/>
      <c r="N65" s="10"/>
    </row>
    <row r="66" spans="13:14" x14ac:dyDescent="0.5">
      <c r="M66" s="10"/>
      <c r="N66" s="10"/>
    </row>
    <row r="67" spans="13:14" x14ac:dyDescent="0.5">
      <c r="M67" s="10"/>
      <c r="N67" s="10"/>
    </row>
    <row r="68" spans="13:14" x14ac:dyDescent="0.5">
      <c r="M68" s="10"/>
      <c r="N68" s="10"/>
    </row>
    <row r="69" spans="13:14" x14ac:dyDescent="0.5">
      <c r="M69" s="10"/>
      <c r="N69" s="10"/>
    </row>
    <row r="70" spans="13:14" x14ac:dyDescent="0.5">
      <c r="M70" s="10"/>
      <c r="N70" s="10"/>
    </row>
    <row r="71" spans="13:14" x14ac:dyDescent="0.5">
      <c r="M71" s="10"/>
      <c r="N71" s="10"/>
    </row>
  </sheetData>
  <mergeCells count="29">
    <mergeCell ref="J7:K7"/>
    <mergeCell ref="J8:K8"/>
    <mergeCell ref="P5:S5"/>
    <mergeCell ref="P6:S6"/>
    <mergeCell ref="P7:Q7"/>
    <mergeCell ref="P8:Q8"/>
    <mergeCell ref="R7:S7"/>
    <mergeCell ref="R8:S8"/>
    <mergeCell ref="L6:O6"/>
    <mergeCell ref="N7:O7"/>
    <mergeCell ref="L7:M7"/>
    <mergeCell ref="L8:M8"/>
    <mergeCell ref="N8:O8"/>
    <mergeCell ref="T24:T25"/>
    <mergeCell ref="D8:E8"/>
    <mergeCell ref="A5:C5"/>
    <mergeCell ref="A6:C6"/>
    <mergeCell ref="A7:C7"/>
    <mergeCell ref="A8:C8"/>
    <mergeCell ref="D6:G6"/>
    <mergeCell ref="D5:G5"/>
    <mergeCell ref="D7:E7"/>
    <mergeCell ref="F7:G7"/>
    <mergeCell ref="F8:G8"/>
    <mergeCell ref="H5:K5"/>
    <mergeCell ref="H6:K6"/>
    <mergeCell ref="H7:I7"/>
    <mergeCell ref="H8:I8"/>
    <mergeCell ref="L5:O5"/>
  </mergeCells>
  <pageMargins left="0.31496062992125984" right="0.31496062992125984" top="0.59055118110236227" bottom="0.31496062992125984" header="0.19685039370078741" footer="0.19685039370078741"/>
  <pageSetup paperSize="9" scale="98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8"/>
  <sheetViews>
    <sheetView showGridLines="0" defaultGridColor="0" colorId="12" workbookViewId="0">
      <selection activeCell="V11" sqref="V11"/>
    </sheetView>
  </sheetViews>
  <sheetFormatPr defaultColWidth="9.33203125" defaultRowHeight="21.75" x14ac:dyDescent="0.5"/>
  <cols>
    <col min="1" max="1" width="4" style="1" customWidth="1"/>
    <col min="2" max="2" width="13.1640625" style="1" customWidth="1"/>
    <col min="3" max="3" width="21.83203125" style="1" customWidth="1"/>
    <col min="4" max="4" width="10.6640625" style="1" customWidth="1"/>
    <col min="5" max="5" width="3.1640625" style="1" customWidth="1"/>
    <col min="6" max="6" width="15.33203125" style="1" customWidth="1"/>
    <col min="7" max="7" width="1.1640625" style="1" customWidth="1"/>
    <col min="8" max="8" width="12" style="1" customWidth="1"/>
    <col min="9" max="9" width="3.1640625" style="1" customWidth="1"/>
    <col min="10" max="10" width="13.83203125" style="1" customWidth="1"/>
    <col min="11" max="11" width="2" style="1" customWidth="1"/>
    <col min="12" max="12" width="10.33203125" style="1" customWidth="1"/>
    <col min="13" max="13" width="3.33203125" style="1" customWidth="1"/>
    <col min="14" max="14" width="11" style="1" customWidth="1"/>
    <col min="15" max="15" width="3.1640625" style="1" customWidth="1"/>
    <col min="16" max="16" width="11.6640625" style="1" customWidth="1"/>
    <col min="17" max="17" width="5.1640625" style="1" customWidth="1"/>
    <col min="18" max="18" width="17.5" style="1" customWidth="1"/>
    <col min="19" max="19" width="5.33203125" style="1" customWidth="1"/>
    <col min="20" max="20" width="4.1640625" style="1" customWidth="1"/>
    <col min="21" max="16384" width="9.33203125" style="1"/>
  </cols>
  <sheetData>
    <row r="1" spans="1:20" x14ac:dyDescent="0.5">
      <c r="P1" s="17"/>
      <c r="T1" s="47">
        <v>48</v>
      </c>
    </row>
    <row r="2" spans="1:20" ht="24" customHeight="1" x14ac:dyDescent="0.55000000000000004">
      <c r="B2" s="2" t="s">
        <v>53</v>
      </c>
      <c r="S2" s="10" t="s">
        <v>22</v>
      </c>
    </row>
    <row r="3" spans="1:20" s="5" customFormat="1" ht="24" customHeight="1" x14ac:dyDescent="0.55000000000000004">
      <c r="A3" s="3"/>
      <c r="B3" s="34" t="s">
        <v>54</v>
      </c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5" t="s">
        <v>23</v>
      </c>
    </row>
    <row r="4" spans="1:20" ht="5.0999999999999996" customHeight="1" x14ac:dyDescent="0.5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2"/>
      <c r="P4" s="11"/>
      <c r="Q4" s="11"/>
      <c r="R4" s="11"/>
      <c r="S4" s="11"/>
    </row>
    <row r="5" spans="1:20" ht="23.25" customHeight="1" x14ac:dyDescent="0.5">
      <c r="A5" s="51"/>
      <c r="B5" s="51"/>
      <c r="C5" s="52"/>
      <c r="D5" s="59" t="s">
        <v>11</v>
      </c>
      <c r="E5" s="60"/>
      <c r="F5" s="60"/>
      <c r="G5" s="61"/>
      <c r="H5" s="59" t="s">
        <v>11</v>
      </c>
      <c r="I5" s="60"/>
      <c r="J5" s="60"/>
      <c r="K5" s="61"/>
      <c r="L5" s="59" t="s">
        <v>13</v>
      </c>
      <c r="M5" s="60"/>
      <c r="N5" s="60"/>
      <c r="O5" s="61"/>
      <c r="P5" s="81" t="s">
        <v>55</v>
      </c>
      <c r="Q5" s="82"/>
      <c r="R5" s="82"/>
      <c r="S5" s="82"/>
    </row>
    <row r="6" spans="1:20" ht="23.25" customHeight="1" x14ac:dyDescent="0.5">
      <c r="A6" s="51"/>
      <c r="B6" s="51"/>
      <c r="C6" s="52"/>
      <c r="D6" s="89" t="s">
        <v>12</v>
      </c>
      <c r="E6" s="90"/>
      <c r="F6" s="90"/>
      <c r="G6" s="63"/>
      <c r="H6" s="89" t="s">
        <v>6</v>
      </c>
      <c r="I6" s="90"/>
      <c r="J6" s="90"/>
      <c r="K6" s="63"/>
      <c r="L6" s="89" t="s">
        <v>6</v>
      </c>
      <c r="M6" s="90"/>
      <c r="N6" s="90"/>
      <c r="O6" s="63"/>
      <c r="P6" s="83" t="s">
        <v>6</v>
      </c>
      <c r="Q6" s="84"/>
      <c r="R6" s="84"/>
      <c r="S6" s="85"/>
    </row>
    <row r="7" spans="1:20" ht="22.5" customHeight="1" x14ac:dyDescent="0.5">
      <c r="A7" s="51" t="s">
        <v>17</v>
      </c>
      <c r="B7" s="51"/>
      <c r="C7" s="52"/>
      <c r="D7" s="91" t="s">
        <v>9</v>
      </c>
      <c r="E7" s="92"/>
      <c r="F7" s="92"/>
      <c r="G7" s="93"/>
      <c r="H7" s="91" t="s">
        <v>14</v>
      </c>
      <c r="I7" s="92"/>
      <c r="J7" s="92"/>
      <c r="K7" s="93"/>
      <c r="L7" s="91" t="s">
        <v>15</v>
      </c>
      <c r="M7" s="92"/>
      <c r="N7" s="92"/>
      <c r="O7" s="93"/>
      <c r="P7" s="75" t="s">
        <v>56</v>
      </c>
      <c r="Q7" s="76"/>
      <c r="R7" s="76"/>
      <c r="S7" s="77"/>
    </row>
    <row r="8" spans="1:20" ht="23.25" customHeight="1" x14ac:dyDescent="0.5">
      <c r="A8" s="53" t="s">
        <v>18</v>
      </c>
      <c r="B8" s="53"/>
      <c r="C8" s="54"/>
      <c r="D8" s="86" t="s">
        <v>10</v>
      </c>
      <c r="E8" s="87"/>
      <c r="F8" s="87"/>
      <c r="G8" s="88"/>
      <c r="H8" s="49" t="s">
        <v>26</v>
      </c>
      <c r="I8" s="58"/>
      <c r="J8" s="58"/>
      <c r="K8" s="50"/>
      <c r="L8" s="49" t="s">
        <v>27</v>
      </c>
      <c r="M8" s="58"/>
      <c r="N8" s="58"/>
      <c r="O8" s="50"/>
      <c r="P8" s="75" t="s">
        <v>57</v>
      </c>
      <c r="Q8" s="76"/>
      <c r="R8" s="76"/>
      <c r="S8" s="77"/>
    </row>
    <row r="9" spans="1:20" ht="23.25" customHeight="1" x14ac:dyDescent="0.5">
      <c r="A9" s="51"/>
      <c r="B9" s="51"/>
      <c r="C9" s="52"/>
      <c r="D9" s="89" t="s">
        <v>4</v>
      </c>
      <c r="E9" s="70"/>
      <c r="F9" s="59" t="s">
        <v>5</v>
      </c>
      <c r="G9" s="61"/>
      <c r="H9" s="89" t="s">
        <v>4</v>
      </c>
      <c r="I9" s="70"/>
      <c r="J9" s="59" t="s">
        <v>5</v>
      </c>
      <c r="K9" s="61"/>
      <c r="L9" s="59" t="s">
        <v>4</v>
      </c>
      <c r="M9" s="61"/>
      <c r="N9" s="62" t="s">
        <v>5</v>
      </c>
      <c r="O9" s="63"/>
      <c r="P9" s="78" t="s">
        <v>4</v>
      </c>
      <c r="Q9" s="79"/>
      <c r="R9" s="78" t="s">
        <v>5</v>
      </c>
      <c r="S9" s="80"/>
    </row>
    <row r="10" spans="1:20" s="4" customFormat="1" ht="19.5" customHeight="1" x14ac:dyDescent="0.5">
      <c r="A10" s="56"/>
      <c r="B10" s="56"/>
      <c r="C10" s="57"/>
      <c r="D10" s="49" t="s">
        <v>1</v>
      </c>
      <c r="E10" s="69"/>
      <c r="F10" s="49" t="s">
        <v>2</v>
      </c>
      <c r="G10" s="50"/>
      <c r="H10" s="49" t="s">
        <v>1</v>
      </c>
      <c r="I10" s="69"/>
      <c r="J10" s="49" t="s">
        <v>2</v>
      </c>
      <c r="K10" s="50"/>
      <c r="L10" s="49" t="s">
        <v>1</v>
      </c>
      <c r="M10" s="50"/>
      <c r="N10" s="64" t="s">
        <v>2</v>
      </c>
      <c r="O10" s="50"/>
      <c r="P10" s="71" t="s">
        <v>1</v>
      </c>
      <c r="Q10" s="72"/>
      <c r="R10" s="73" t="s">
        <v>2</v>
      </c>
      <c r="S10" s="74"/>
    </row>
    <row r="11" spans="1:20" ht="5.0999999999999996" customHeight="1" x14ac:dyDescent="0.5">
      <c r="A11" s="4"/>
      <c r="B11" s="4"/>
      <c r="C11" s="13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P11" s="20"/>
      <c r="Q11" s="20"/>
      <c r="R11" s="20"/>
      <c r="S11" s="20"/>
    </row>
    <row r="12" spans="1:20" s="27" customFormat="1" ht="24.95" customHeight="1" x14ac:dyDescent="0.45">
      <c r="A12" s="23" t="s">
        <v>19</v>
      </c>
      <c r="B12" s="24"/>
      <c r="C12" s="31"/>
      <c r="D12" s="37">
        <v>4225</v>
      </c>
      <c r="E12" s="38"/>
      <c r="F12" s="37">
        <v>158308.82999999999</v>
      </c>
      <c r="G12" s="37"/>
      <c r="H12" s="37">
        <v>1300</v>
      </c>
      <c r="I12" s="37"/>
      <c r="J12" s="37">
        <v>52001.36</v>
      </c>
      <c r="K12" s="37"/>
      <c r="L12" s="37">
        <v>83</v>
      </c>
      <c r="M12" s="37"/>
      <c r="N12" s="37">
        <v>435.9</v>
      </c>
      <c r="O12" s="37"/>
      <c r="P12" s="37">
        <v>340</v>
      </c>
      <c r="Q12" s="37"/>
      <c r="R12" s="37">
        <v>14199.65</v>
      </c>
      <c r="S12" s="37"/>
      <c r="T12" s="32"/>
    </row>
    <row r="13" spans="1:20" s="27" customFormat="1" ht="24.95" customHeight="1" x14ac:dyDescent="0.45">
      <c r="A13" s="24"/>
      <c r="B13" s="29" t="s">
        <v>28</v>
      </c>
      <c r="C13" s="22" t="s">
        <v>29</v>
      </c>
      <c r="D13" s="26">
        <v>349</v>
      </c>
      <c r="E13" s="38"/>
      <c r="F13" s="25">
        <v>8552.9699999999993</v>
      </c>
      <c r="G13" s="37"/>
      <c r="H13" s="25">
        <v>274</v>
      </c>
      <c r="I13" s="25"/>
      <c r="J13" s="25">
        <v>8700.41</v>
      </c>
      <c r="K13" s="37"/>
      <c r="L13" s="25">
        <v>19</v>
      </c>
      <c r="M13" s="37"/>
      <c r="N13" s="25">
        <v>143</v>
      </c>
      <c r="O13" s="37"/>
      <c r="P13" s="25">
        <v>38</v>
      </c>
      <c r="Q13" s="37"/>
      <c r="R13" s="25">
        <v>981.86249999999995</v>
      </c>
      <c r="S13" s="37"/>
      <c r="T13" s="32"/>
    </row>
    <row r="14" spans="1:20" s="27" customFormat="1" ht="24.95" customHeight="1" x14ac:dyDescent="0.45">
      <c r="A14" s="24"/>
      <c r="B14" s="29" t="s">
        <v>30</v>
      </c>
      <c r="C14" s="22" t="s">
        <v>31</v>
      </c>
      <c r="D14" s="26">
        <v>784</v>
      </c>
      <c r="E14" s="38"/>
      <c r="F14" s="25">
        <v>25116.93</v>
      </c>
      <c r="G14" s="37"/>
      <c r="H14" s="25">
        <v>17</v>
      </c>
      <c r="I14" s="25"/>
      <c r="J14" s="25">
        <v>438.25</v>
      </c>
      <c r="K14" s="37"/>
      <c r="L14" s="25">
        <v>8</v>
      </c>
      <c r="M14" s="37"/>
      <c r="N14" s="25">
        <v>94</v>
      </c>
      <c r="O14" s="37"/>
      <c r="P14" s="25">
        <v>7</v>
      </c>
      <c r="Q14" s="37"/>
      <c r="R14" s="25">
        <v>163.5</v>
      </c>
      <c r="S14" s="37"/>
      <c r="T14" s="32"/>
    </row>
    <row r="15" spans="1:20" s="27" customFormat="1" ht="24.95" customHeight="1" x14ac:dyDescent="0.45">
      <c r="A15" s="24"/>
      <c r="B15" s="29" t="s">
        <v>32</v>
      </c>
      <c r="C15" s="22" t="s">
        <v>33</v>
      </c>
      <c r="D15" s="26">
        <v>575</v>
      </c>
      <c r="E15" s="38"/>
      <c r="F15" s="25">
        <v>24218.33</v>
      </c>
      <c r="G15" s="37"/>
      <c r="H15" s="25">
        <v>382</v>
      </c>
      <c r="I15" s="25"/>
      <c r="J15" s="25">
        <v>19846.849999999999</v>
      </c>
      <c r="K15" s="37"/>
      <c r="L15" s="25">
        <v>6</v>
      </c>
      <c r="M15" s="37"/>
      <c r="N15" s="25">
        <v>14.125</v>
      </c>
      <c r="O15" s="37"/>
      <c r="P15" s="25">
        <v>105</v>
      </c>
      <c r="Q15" s="37"/>
      <c r="R15" s="25">
        <v>5777.55</v>
      </c>
      <c r="S15" s="37"/>
      <c r="T15" s="32"/>
    </row>
    <row r="16" spans="1:20" s="27" customFormat="1" ht="24.95" customHeight="1" x14ac:dyDescent="0.45">
      <c r="A16" s="24"/>
      <c r="B16" s="29" t="s">
        <v>34</v>
      </c>
      <c r="C16" s="22" t="s">
        <v>35</v>
      </c>
      <c r="D16" s="26">
        <v>559</v>
      </c>
      <c r="E16" s="38"/>
      <c r="F16" s="25">
        <v>28235.119999999999</v>
      </c>
      <c r="G16" s="37"/>
      <c r="H16" s="25">
        <v>107</v>
      </c>
      <c r="I16" s="25"/>
      <c r="J16" s="25">
        <v>3710.63</v>
      </c>
      <c r="K16" s="37"/>
      <c r="L16" s="25">
        <v>3</v>
      </c>
      <c r="M16" s="37"/>
      <c r="N16" s="25">
        <v>5.5</v>
      </c>
      <c r="O16" s="37"/>
      <c r="P16" s="25">
        <v>51</v>
      </c>
      <c r="Q16" s="37"/>
      <c r="R16" s="25">
        <v>2748.49</v>
      </c>
      <c r="S16" s="37"/>
      <c r="T16" s="32"/>
    </row>
    <row r="17" spans="1:20" s="27" customFormat="1" ht="24.95" customHeight="1" x14ac:dyDescent="0.45">
      <c r="A17" s="24"/>
      <c r="B17" s="29" t="s">
        <v>36</v>
      </c>
      <c r="C17" s="22" t="s">
        <v>37</v>
      </c>
      <c r="D17" s="26">
        <v>472</v>
      </c>
      <c r="E17" s="38"/>
      <c r="F17" s="25">
        <v>11444.61</v>
      </c>
      <c r="G17" s="37"/>
      <c r="H17" s="25">
        <v>232</v>
      </c>
      <c r="I17" s="25"/>
      <c r="J17" s="25">
        <v>5840.41</v>
      </c>
      <c r="K17" s="37"/>
      <c r="L17" s="25">
        <v>35</v>
      </c>
      <c r="M17" s="37"/>
      <c r="N17" s="25">
        <v>158.125</v>
      </c>
      <c r="O17" s="37"/>
      <c r="P17" s="25">
        <v>92</v>
      </c>
      <c r="Q17" s="37"/>
      <c r="R17" s="25">
        <v>2507.69</v>
      </c>
      <c r="S17" s="37"/>
      <c r="T17" s="32"/>
    </row>
    <row r="18" spans="1:20" s="27" customFormat="1" ht="24.95" customHeight="1" x14ac:dyDescent="0.45">
      <c r="A18" s="24"/>
      <c r="B18" s="29" t="s">
        <v>38</v>
      </c>
      <c r="C18" s="22" t="s">
        <v>39</v>
      </c>
      <c r="D18" s="26">
        <v>383</v>
      </c>
      <c r="E18" s="38"/>
      <c r="F18" s="25">
        <v>15805.52</v>
      </c>
      <c r="G18" s="37"/>
      <c r="H18" s="25">
        <v>212</v>
      </c>
      <c r="I18" s="25"/>
      <c r="J18" s="25">
        <v>10716.3</v>
      </c>
      <c r="K18" s="37"/>
      <c r="L18" s="25">
        <v>10</v>
      </c>
      <c r="M18" s="37"/>
      <c r="N18" s="25">
        <v>14.262499999999999</v>
      </c>
      <c r="O18" s="37"/>
      <c r="P18" s="25">
        <v>29</v>
      </c>
      <c r="Q18" s="37"/>
      <c r="R18" s="25">
        <v>1065.6500000000001</v>
      </c>
      <c r="S18" s="37"/>
      <c r="T18" s="32"/>
    </row>
    <row r="19" spans="1:20" s="30" customFormat="1" ht="24.95" customHeight="1" x14ac:dyDescent="0.45">
      <c r="A19" s="28"/>
      <c r="B19" s="29" t="s">
        <v>40</v>
      </c>
      <c r="C19" s="22" t="s">
        <v>41</v>
      </c>
      <c r="D19" s="26">
        <v>127</v>
      </c>
      <c r="E19" s="26"/>
      <c r="F19" s="25">
        <v>3519.44</v>
      </c>
      <c r="G19" s="25"/>
      <c r="H19" s="25">
        <v>6</v>
      </c>
      <c r="I19" s="25"/>
      <c r="J19" s="25">
        <v>176.25</v>
      </c>
      <c r="K19" s="25"/>
      <c r="L19" s="25" t="s">
        <v>16</v>
      </c>
      <c r="M19" s="25"/>
      <c r="N19" s="25" t="s">
        <v>16</v>
      </c>
      <c r="O19" s="25"/>
      <c r="P19" s="25">
        <v>2</v>
      </c>
      <c r="Q19" s="25"/>
      <c r="R19" s="25">
        <v>69.862499999999997</v>
      </c>
      <c r="S19" s="26"/>
      <c r="T19" s="33"/>
    </row>
    <row r="20" spans="1:20" s="30" customFormat="1" ht="24.95" customHeight="1" x14ac:dyDescent="0.45">
      <c r="A20" s="28"/>
      <c r="B20" s="29" t="s">
        <v>42</v>
      </c>
      <c r="C20" s="22" t="s">
        <v>43</v>
      </c>
      <c r="D20" s="26">
        <v>52</v>
      </c>
      <c r="E20" s="26"/>
      <c r="F20" s="25">
        <v>3040.41</v>
      </c>
      <c r="G20" s="25"/>
      <c r="H20" s="25">
        <v>14</v>
      </c>
      <c r="I20" s="25"/>
      <c r="J20" s="25">
        <v>554.5</v>
      </c>
      <c r="K20" s="25"/>
      <c r="L20" s="25">
        <v>1</v>
      </c>
      <c r="M20" s="25"/>
      <c r="N20" s="25">
        <v>0.5</v>
      </c>
      <c r="O20" s="25"/>
      <c r="P20" s="25">
        <v>4</v>
      </c>
      <c r="Q20" s="25"/>
      <c r="R20" s="25">
        <v>174.45</v>
      </c>
      <c r="S20" s="25"/>
      <c r="T20" s="33"/>
    </row>
    <row r="21" spans="1:20" s="30" customFormat="1" ht="24.95" customHeight="1" x14ac:dyDescent="0.45">
      <c r="A21" s="28"/>
      <c r="B21" s="29" t="s">
        <v>44</v>
      </c>
      <c r="C21" s="22" t="s">
        <v>45</v>
      </c>
      <c r="D21" s="26">
        <v>220</v>
      </c>
      <c r="E21" s="26"/>
      <c r="F21" s="25">
        <v>8218.9</v>
      </c>
      <c r="G21" s="25"/>
      <c r="H21" s="25">
        <v>36</v>
      </c>
      <c r="I21" s="25"/>
      <c r="J21" s="25">
        <v>1242.25</v>
      </c>
      <c r="K21" s="25"/>
      <c r="L21" s="25" t="s">
        <v>16</v>
      </c>
      <c r="M21" s="25"/>
      <c r="N21" s="25" t="s">
        <v>16</v>
      </c>
      <c r="O21" s="25"/>
      <c r="P21" s="25">
        <v>3</v>
      </c>
      <c r="Q21" s="25"/>
      <c r="R21" s="25">
        <v>151</v>
      </c>
      <c r="S21" s="26"/>
      <c r="T21" s="33"/>
    </row>
    <row r="22" spans="1:20" s="30" customFormat="1" ht="24.95" customHeight="1" x14ac:dyDescent="0.45">
      <c r="A22" s="28"/>
      <c r="B22" s="29" t="s">
        <v>46</v>
      </c>
      <c r="C22" s="22" t="s">
        <v>47</v>
      </c>
      <c r="D22" s="26">
        <v>509</v>
      </c>
      <c r="E22" s="26"/>
      <c r="F22" s="25">
        <v>20661.099999999999</v>
      </c>
      <c r="G22" s="25"/>
      <c r="H22" s="25">
        <v>10</v>
      </c>
      <c r="I22" s="25"/>
      <c r="J22" s="25">
        <v>411</v>
      </c>
      <c r="K22" s="25"/>
      <c r="L22" s="25">
        <v>1</v>
      </c>
      <c r="M22" s="25"/>
      <c r="N22" s="25">
        <v>6</v>
      </c>
      <c r="O22" s="25"/>
      <c r="P22" s="25">
        <v>5</v>
      </c>
      <c r="Q22" s="25"/>
      <c r="R22" s="25">
        <v>285.19749999999999</v>
      </c>
      <c r="S22" s="26"/>
      <c r="T22" s="33"/>
    </row>
    <row r="23" spans="1:20" s="30" customFormat="1" ht="24.95" customHeight="1" x14ac:dyDescent="0.45">
      <c r="A23" s="28"/>
      <c r="B23" s="29" t="s">
        <v>48</v>
      </c>
      <c r="C23" s="22" t="s">
        <v>49</v>
      </c>
      <c r="D23" s="26">
        <v>195</v>
      </c>
      <c r="E23" s="26"/>
      <c r="F23" s="25">
        <v>9495.83</v>
      </c>
      <c r="G23" s="25"/>
      <c r="H23" s="25">
        <v>10</v>
      </c>
      <c r="I23" s="25"/>
      <c r="J23" s="25">
        <v>364.51749999999998</v>
      </c>
      <c r="K23" s="25"/>
      <c r="L23" s="25" t="s">
        <v>16</v>
      </c>
      <c r="M23" s="25"/>
      <c r="N23" s="25" t="s">
        <v>16</v>
      </c>
      <c r="O23" s="25"/>
      <c r="P23" s="25">
        <v>4</v>
      </c>
      <c r="Q23" s="25"/>
      <c r="R23" s="25">
        <v>274</v>
      </c>
      <c r="S23" s="26"/>
      <c r="T23" s="33"/>
    </row>
    <row r="24" spans="1:20" s="7" customFormat="1" ht="27.75" customHeight="1" x14ac:dyDescent="0.55000000000000004">
      <c r="A24" s="14"/>
      <c r="B24" s="14"/>
      <c r="C24" s="15"/>
      <c r="D24" s="14"/>
      <c r="E24" s="14"/>
      <c r="F24" s="14"/>
      <c r="G24" s="14"/>
      <c r="H24" s="14"/>
      <c r="I24" s="14"/>
      <c r="J24" s="14"/>
      <c r="K24" s="14"/>
      <c r="L24" s="16"/>
      <c r="M24" s="16"/>
      <c r="N24" s="16"/>
      <c r="O24" s="16"/>
      <c r="P24" s="21"/>
      <c r="Q24" s="21"/>
      <c r="R24" s="21"/>
      <c r="S24" s="21"/>
      <c r="T24" s="40"/>
    </row>
    <row r="25" spans="1:20" x14ac:dyDescent="0.5"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S25" s="19"/>
      <c r="T25" s="19"/>
    </row>
    <row r="26" spans="1:20" x14ac:dyDescent="0.5"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S26" s="19"/>
    </row>
    <row r="27" spans="1:20" x14ac:dyDescent="0.5">
      <c r="C27" s="4"/>
      <c r="D27" s="4"/>
      <c r="E27" s="4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19"/>
      <c r="T27" s="9"/>
    </row>
    <row r="28" spans="1:20" x14ac:dyDescent="0.5"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S28" s="19"/>
      <c r="T28" s="19"/>
    </row>
    <row r="29" spans="1:20" x14ac:dyDescent="0.5"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S29" s="19"/>
    </row>
    <row r="30" spans="1:20" x14ac:dyDescent="0.5"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S30" s="19"/>
      <c r="T30" s="19"/>
    </row>
    <row r="31" spans="1:20" x14ac:dyDescent="0.5"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S31" s="19"/>
    </row>
    <row r="32" spans="1:20" x14ac:dyDescent="0.5"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S32" s="19"/>
    </row>
    <row r="33" spans="3:20" x14ac:dyDescent="0.5"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S33" s="19"/>
      <c r="T33" s="19"/>
    </row>
    <row r="34" spans="3:20" x14ac:dyDescent="0.5"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S34" s="19"/>
    </row>
    <row r="35" spans="3:20" x14ac:dyDescent="0.5"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S35" s="19"/>
      <c r="T35" s="19"/>
    </row>
    <row r="36" spans="3:20" x14ac:dyDescent="0.5"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S36" s="19"/>
    </row>
    <row r="37" spans="3:20" x14ac:dyDescent="0.5"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S37" s="19"/>
      <c r="T37" s="19"/>
    </row>
    <row r="38" spans="3:20" x14ac:dyDescent="0.5"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S38" s="19"/>
      <c r="T38" s="19"/>
    </row>
    <row r="39" spans="3:20" x14ac:dyDescent="0.5"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S39" s="19"/>
      <c r="T39" s="19"/>
    </row>
    <row r="40" spans="3:20" x14ac:dyDescent="0.5"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S40" s="19"/>
      <c r="T40" s="19"/>
    </row>
    <row r="41" spans="3:20" x14ac:dyDescent="0.5">
      <c r="S41" s="19"/>
      <c r="T41" s="19"/>
    </row>
    <row r="42" spans="3:20" x14ac:dyDescent="0.5">
      <c r="S42" s="19"/>
      <c r="T42" s="19"/>
    </row>
    <row r="43" spans="3:20" x14ac:dyDescent="0.5">
      <c r="S43" s="19"/>
      <c r="T43" s="19"/>
    </row>
    <row r="44" spans="3:20" x14ac:dyDescent="0.5">
      <c r="S44" s="19"/>
      <c r="T44" s="19"/>
    </row>
    <row r="45" spans="3:20" x14ac:dyDescent="0.5">
      <c r="S45" s="19"/>
      <c r="T45" s="19"/>
    </row>
    <row r="46" spans="3:20" x14ac:dyDescent="0.5">
      <c r="S46" s="19"/>
      <c r="T46" s="19"/>
    </row>
    <row r="47" spans="3:20" x14ac:dyDescent="0.5">
      <c r="S47" s="19"/>
      <c r="T47" s="19"/>
    </row>
    <row r="48" spans="3:20" x14ac:dyDescent="0.5">
      <c r="S48" s="19"/>
      <c r="T48" s="19"/>
    </row>
  </sheetData>
  <mergeCells count="38">
    <mergeCell ref="A9:C9"/>
    <mergeCell ref="A10:C10"/>
    <mergeCell ref="A5:C5"/>
    <mergeCell ref="A6:C6"/>
    <mergeCell ref="A7:C7"/>
    <mergeCell ref="A8:C8"/>
    <mergeCell ref="J9:K9"/>
    <mergeCell ref="F10:G10"/>
    <mergeCell ref="D5:G5"/>
    <mergeCell ref="D9:E9"/>
    <mergeCell ref="D6:G6"/>
    <mergeCell ref="D7:G7"/>
    <mergeCell ref="J10:K10"/>
    <mergeCell ref="H6:K6"/>
    <mergeCell ref="H5:K5"/>
    <mergeCell ref="H8:K8"/>
    <mergeCell ref="H7:K7"/>
    <mergeCell ref="P5:S5"/>
    <mergeCell ref="P6:S6"/>
    <mergeCell ref="P7:S7"/>
    <mergeCell ref="D10:E10"/>
    <mergeCell ref="D8:G8"/>
    <mergeCell ref="L5:O5"/>
    <mergeCell ref="L8:O8"/>
    <mergeCell ref="L9:M9"/>
    <mergeCell ref="L10:M10"/>
    <mergeCell ref="N9:O9"/>
    <mergeCell ref="N10:O10"/>
    <mergeCell ref="L6:O6"/>
    <mergeCell ref="L7:O7"/>
    <mergeCell ref="H9:I9"/>
    <mergeCell ref="H10:I10"/>
    <mergeCell ref="F9:G9"/>
    <mergeCell ref="P10:Q10"/>
    <mergeCell ref="R10:S10"/>
    <mergeCell ref="P8:S8"/>
    <mergeCell ref="P9:Q9"/>
    <mergeCell ref="R9:S9"/>
  </mergeCells>
  <pageMargins left="0.51181102362204722" right="0.31496062992125984" top="0.59055118110236227" bottom="0.31496062992125984" header="0.19685039370078741" footer="0.19685039370078741"/>
  <pageSetup paperSize="9" scale="96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14"/>
  <sheetViews>
    <sheetView workbookViewId="0">
      <selection activeCell="E3" sqref="E3"/>
    </sheetView>
  </sheetViews>
  <sheetFormatPr defaultRowHeight="21" x14ac:dyDescent="0.45"/>
  <cols>
    <col min="9" max="9" width="10" bestFit="1" customWidth="1"/>
  </cols>
  <sheetData>
    <row r="2" spans="2:9" x14ac:dyDescent="0.45">
      <c r="B2" s="42">
        <v>59473</v>
      </c>
      <c r="C2" s="43"/>
      <c r="D2" s="42">
        <v>49444</v>
      </c>
      <c r="E2" s="45">
        <f>D2*100/$B$2</f>
        <v>83.136885645587071</v>
      </c>
      <c r="F2" s="42">
        <v>3567</v>
      </c>
      <c r="G2" s="45">
        <f>F2*100/$B$2</f>
        <v>5.9976796193230539</v>
      </c>
      <c r="H2" s="42">
        <v>514</v>
      </c>
      <c r="I2" s="45">
        <f>H2*100/$B$2</f>
        <v>0.86425773039866827</v>
      </c>
    </row>
    <row r="3" spans="2:9" x14ac:dyDescent="0.45">
      <c r="B3" s="44">
        <v>7744</v>
      </c>
      <c r="C3" s="45">
        <f>B3*100/$B$2</f>
        <v>13.021034755267095</v>
      </c>
      <c r="D3" s="44">
        <v>6401</v>
      </c>
      <c r="E3" s="45">
        <f>D3*100/$D$2</f>
        <v>12.945959064800583</v>
      </c>
      <c r="F3" s="44">
        <v>525</v>
      </c>
      <c r="G3" s="45">
        <f>F3*100/$F$2</f>
        <v>14.718250630782171</v>
      </c>
      <c r="H3" s="44">
        <v>138</v>
      </c>
      <c r="I3" s="45">
        <f>H3*100/$H$2</f>
        <v>26.848249027237355</v>
      </c>
    </row>
    <row r="4" spans="2:9" x14ac:dyDescent="0.45">
      <c r="B4" s="44">
        <v>6748</v>
      </c>
      <c r="C4" s="45">
        <f t="shared" ref="C4:C13" si="0">B4*100/$B$2</f>
        <v>11.346325223210533</v>
      </c>
      <c r="D4" s="44">
        <v>5284</v>
      </c>
      <c r="E4" s="45">
        <f t="shared" ref="E4:E13" si="1">D4*100/$D$2</f>
        <v>10.686837634495591</v>
      </c>
      <c r="F4" s="44">
        <v>631</v>
      </c>
      <c r="G4" s="45">
        <f t="shared" ref="G4:G13" si="2">F4*100/$F$2</f>
        <v>17.689935520044855</v>
      </c>
      <c r="H4" s="44">
        <v>17</v>
      </c>
      <c r="I4" s="45">
        <f>H4*100/$H$2</f>
        <v>3.3073929961089492</v>
      </c>
    </row>
    <row r="5" spans="2:9" x14ac:dyDescent="0.45">
      <c r="B5" s="44">
        <v>7400</v>
      </c>
      <c r="C5" s="45">
        <f t="shared" si="0"/>
        <v>12.442621021303784</v>
      </c>
      <c r="D5" s="44">
        <v>6091</v>
      </c>
      <c r="E5" s="45">
        <f t="shared" si="1"/>
        <v>12.318987136963029</v>
      </c>
      <c r="F5" s="44">
        <v>196</v>
      </c>
      <c r="G5" s="45">
        <f t="shared" si="2"/>
        <v>5.494813568825343</v>
      </c>
      <c r="H5" s="44">
        <v>45</v>
      </c>
      <c r="I5" s="45">
        <f t="shared" ref="I5:I13" si="3">H5*100/$H$2</f>
        <v>8.7548638132295729</v>
      </c>
    </row>
    <row r="6" spans="2:9" x14ac:dyDescent="0.45">
      <c r="B6" s="44">
        <v>7626</v>
      </c>
      <c r="C6" s="45">
        <f t="shared" si="0"/>
        <v>12.822625393035494</v>
      </c>
      <c r="D6" s="44">
        <v>6512</v>
      </c>
      <c r="E6" s="45">
        <f t="shared" si="1"/>
        <v>13.170455464768223</v>
      </c>
      <c r="F6" s="44">
        <v>375</v>
      </c>
      <c r="G6" s="45">
        <f t="shared" si="2"/>
        <v>10.513036164844408</v>
      </c>
      <c r="H6" s="44">
        <v>19</v>
      </c>
      <c r="I6" s="45">
        <f t="shared" si="3"/>
        <v>3.6964980544747084</v>
      </c>
    </row>
    <row r="7" spans="2:9" x14ac:dyDescent="0.45">
      <c r="B7" s="44">
        <v>6164</v>
      </c>
      <c r="C7" s="45">
        <f t="shared" si="0"/>
        <v>10.364367023691424</v>
      </c>
      <c r="D7" s="44">
        <v>4238</v>
      </c>
      <c r="E7" s="45">
        <f t="shared" si="1"/>
        <v>8.5713130005662972</v>
      </c>
      <c r="F7" s="44">
        <v>982</v>
      </c>
      <c r="G7" s="45">
        <f t="shared" si="2"/>
        <v>27.530137370339222</v>
      </c>
      <c r="H7" s="44">
        <v>113</v>
      </c>
      <c r="I7" s="45">
        <f t="shared" si="3"/>
        <v>21.98443579766537</v>
      </c>
    </row>
    <row r="8" spans="2:9" x14ac:dyDescent="0.45">
      <c r="B8" s="44">
        <v>8003</v>
      </c>
      <c r="C8" s="45">
        <f t="shared" si="0"/>
        <v>13.456526491012729</v>
      </c>
      <c r="D8" s="44">
        <v>6766</v>
      </c>
      <c r="E8" s="45">
        <f t="shared" si="1"/>
        <v>13.684167947577057</v>
      </c>
      <c r="F8" s="44">
        <v>439</v>
      </c>
      <c r="G8" s="45">
        <f t="shared" si="2"/>
        <v>12.30726100364452</v>
      </c>
      <c r="H8" s="44">
        <v>164</v>
      </c>
      <c r="I8" s="45">
        <f t="shared" si="3"/>
        <v>31.906614785992218</v>
      </c>
    </row>
    <row r="9" spans="2:9" x14ac:dyDescent="0.45">
      <c r="B9" s="44">
        <v>3235</v>
      </c>
      <c r="C9" s="45">
        <f t="shared" si="0"/>
        <v>5.4394431086375334</v>
      </c>
      <c r="D9" s="44">
        <v>3048</v>
      </c>
      <c r="E9" s="45">
        <f t="shared" si="1"/>
        <v>6.1645497937060112</v>
      </c>
      <c r="F9" s="44">
        <v>52</v>
      </c>
      <c r="G9" s="45">
        <f t="shared" si="2"/>
        <v>1.4578076815250911</v>
      </c>
      <c r="H9" s="44" t="s">
        <v>16</v>
      </c>
      <c r="I9" s="45">
        <v>0</v>
      </c>
    </row>
    <row r="10" spans="2:9" x14ac:dyDescent="0.45">
      <c r="B10" s="44">
        <v>2969</v>
      </c>
      <c r="C10" s="45">
        <f t="shared" si="0"/>
        <v>4.992181325979856</v>
      </c>
      <c r="D10" s="44">
        <v>2879</v>
      </c>
      <c r="E10" s="45">
        <f t="shared" si="1"/>
        <v>5.8227489685300542</v>
      </c>
      <c r="F10" s="44">
        <v>16</v>
      </c>
      <c r="G10" s="45">
        <f t="shared" si="2"/>
        <v>0.44855620970002802</v>
      </c>
      <c r="H10" s="44">
        <v>3</v>
      </c>
      <c r="I10" s="45">
        <f t="shared" si="3"/>
        <v>0.58365758754863817</v>
      </c>
    </row>
    <row r="11" spans="2:9" x14ac:dyDescent="0.45">
      <c r="B11" s="44">
        <v>2775</v>
      </c>
      <c r="C11" s="45">
        <f t="shared" si="0"/>
        <v>4.6659828829889189</v>
      </c>
      <c r="D11" s="44">
        <v>2423</v>
      </c>
      <c r="E11" s="45">
        <f t="shared" si="1"/>
        <v>4.9004934875819108</v>
      </c>
      <c r="F11" s="44">
        <v>86</v>
      </c>
      <c r="G11" s="45">
        <f t="shared" si="2"/>
        <v>2.4109896271376505</v>
      </c>
      <c r="H11" s="44">
        <v>7</v>
      </c>
      <c r="I11" s="45">
        <f t="shared" si="3"/>
        <v>1.3618677042801557</v>
      </c>
    </row>
    <row r="12" spans="2:9" x14ac:dyDescent="0.45">
      <c r="B12" s="44">
        <v>3291</v>
      </c>
      <c r="C12" s="45">
        <f t="shared" si="0"/>
        <v>5.5336034839338861</v>
      </c>
      <c r="D12" s="44">
        <v>2561</v>
      </c>
      <c r="E12" s="45">
        <f t="shared" si="1"/>
        <v>5.1795971199741118</v>
      </c>
      <c r="F12" s="44">
        <v>201</v>
      </c>
      <c r="G12" s="45">
        <f t="shared" si="2"/>
        <v>5.6349873843566023</v>
      </c>
      <c r="H12" s="44">
        <v>4</v>
      </c>
      <c r="I12" s="45">
        <f t="shared" si="3"/>
        <v>0.77821011673151752</v>
      </c>
    </row>
    <row r="13" spans="2:9" x14ac:dyDescent="0.45">
      <c r="B13" s="44">
        <v>3518</v>
      </c>
      <c r="C13" s="45">
        <f t="shared" si="0"/>
        <v>5.9152892909387456</v>
      </c>
      <c r="D13" s="44">
        <v>3241</v>
      </c>
      <c r="E13" s="45">
        <f t="shared" si="1"/>
        <v>6.5548903810371328</v>
      </c>
      <c r="F13" s="44">
        <v>64</v>
      </c>
      <c r="G13" s="45">
        <f t="shared" si="2"/>
        <v>1.7942248388001121</v>
      </c>
      <c r="H13" s="44">
        <v>4</v>
      </c>
      <c r="I13" s="45">
        <f t="shared" si="3"/>
        <v>0.77821011673151752</v>
      </c>
    </row>
    <row r="14" spans="2:9" x14ac:dyDescent="0.45">
      <c r="B14" s="44">
        <f>SUM(B3:B13)</f>
        <v>59473</v>
      </c>
      <c r="C14" s="45">
        <f>SUM(C3:C13)</f>
        <v>100</v>
      </c>
      <c r="D14" s="44">
        <f t="shared" ref="D14:H14" si="4">SUM(D3:D13)</f>
        <v>49444</v>
      </c>
      <c r="E14" s="45">
        <f>SUM(E3:E13)</f>
        <v>100</v>
      </c>
      <c r="F14" s="44">
        <f t="shared" si="4"/>
        <v>3567</v>
      </c>
      <c r="G14" s="45">
        <f>SUM(G3:G13)</f>
        <v>100.00000000000003</v>
      </c>
      <c r="H14" s="44">
        <f t="shared" si="4"/>
        <v>514</v>
      </c>
      <c r="I14" s="45">
        <f>SUM(I3:I13)</f>
        <v>100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3</vt:i4>
      </vt:variant>
      <vt:variant>
        <vt:lpstr>ช่วงที่มีชื่อ</vt:lpstr>
      </vt:variant>
      <vt:variant>
        <vt:i4>1</vt:i4>
      </vt:variant>
    </vt:vector>
  </HeadingPairs>
  <TitlesOfParts>
    <vt:vector size="4" baseType="lpstr">
      <vt:lpstr>ตาราง 2.1</vt:lpstr>
      <vt:lpstr>ตาราง 2.1(ต่อ2)</vt:lpstr>
      <vt:lpstr>Sheet1</vt:lpstr>
      <vt:lpstr>'ตาราง 2.1(ต่อ2)'!Print_Area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table1.1(2)</dc:title>
  <dc:creator>training</dc:creator>
  <cp:lastModifiedBy>user</cp:lastModifiedBy>
  <cp:lastPrinted>2014-11-25T04:25:17Z</cp:lastPrinted>
  <dcterms:created xsi:type="dcterms:W3CDTF">1999-10-20T08:39:17Z</dcterms:created>
  <dcterms:modified xsi:type="dcterms:W3CDTF">2015-02-20T08:25:22Z</dcterms:modified>
</cp:coreProperties>
</file>