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15" windowWidth="12120" windowHeight="6855" firstSheet="1" activeTab="3"/>
  </bookViews>
  <sheets>
    <sheet name="XXXXXX" sheetId="1" state="veryHidden" r:id="rId1"/>
    <sheet name="ตาราง 1.2" sheetId="2" r:id="rId2"/>
    <sheet name="ตาราง 1.2(ต่อ2)" sheetId="3" r:id="rId3"/>
    <sheet name="ตาราง 1.2 (ต่อ3)" sheetId="4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Q13" i="3"/>
  <c r="Q12" s="1"/>
  <c r="Q14"/>
  <c r="Q15"/>
  <c r="Q16"/>
  <c r="Q17"/>
  <c r="O13"/>
  <c r="O14"/>
  <c r="O15"/>
  <c r="O16"/>
  <c r="O17"/>
  <c r="I13"/>
  <c r="I14"/>
  <c r="I15"/>
  <c r="I16"/>
  <c r="I17"/>
  <c r="I18"/>
  <c r="I19"/>
  <c r="I20"/>
  <c r="I21"/>
  <c r="G13"/>
  <c r="G14"/>
  <c r="G15"/>
  <c r="G16"/>
  <c r="G17"/>
  <c r="G18"/>
  <c r="G19"/>
  <c r="G20"/>
  <c r="G21"/>
  <c r="E13"/>
  <c r="E14"/>
  <c r="E15"/>
  <c r="E16"/>
  <c r="E17"/>
  <c r="E18"/>
  <c r="E19"/>
  <c r="E20"/>
  <c r="E21"/>
  <c r="C13"/>
  <c r="C14"/>
  <c r="C15"/>
  <c r="C16"/>
  <c r="C17"/>
  <c r="C18"/>
  <c r="C19"/>
  <c r="C20"/>
  <c r="C21"/>
  <c r="O12" l="1"/>
  <c r="I12"/>
  <c r="G12"/>
  <c r="E12"/>
  <c r="C12"/>
</calcChain>
</file>

<file path=xl/sharedStrings.xml><?xml version="1.0" encoding="utf-8"?>
<sst xmlns="http://schemas.openxmlformats.org/spreadsheetml/2006/main" count="349" uniqueCount="85">
  <si>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</si>
  <si>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</si>
  <si>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</si>
  <si>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</si>
  <si>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</si>
  <si>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</si>
  <si>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</si>
  <si>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</si>
  <si>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</si>
  <si>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</si>
  <si>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Cultivating crops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</si>
  <si>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</si>
  <si>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</si>
  <si>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</si>
  <si>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</si>
  <si>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</si>
  <si>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</si>
  <si>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</si>
  <si>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</si>
  <si>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ทำนาเกลือสมุทร</t>
  </si>
  <si>
    <t>Sea salt farm</t>
  </si>
  <si>
    <t>เลี้ยงปศุสัตว์และ</t>
  </si>
  <si>
    <t xml:space="preserve"> เลี้ยงปศุสัตว์และ</t>
  </si>
  <si>
    <t>การทำนาเกลือสมุทร</t>
  </si>
  <si>
    <t>และทำนาเกลือสมุทร</t>
  </si>
  <si>
    <t>Cultivating crops and</t>
  </si>
  <si>
    <t>Rearing livestock and</t>
  </si>
  <si>
    <t>and sea salt  farm</t>
  </si>
  <si>
    <t xml:space="preserve">เพาะปลูกพืช </t>
  </si>
  <si>
    <t xml:space="preserve"> เลี้ยงปศุสัตว์ </t>
  </si>
  <si>
    <t xml:space="preserve">เพาะปลูกพืช เลี้ยงปศุสัตว์ </t>
  </si>
  <si>
    <t xml:space="preserve"> เลี้ยงปศุสัตว์ และ</t>
  </si>
  <si>
    <t xml:space="preserve"> เพาะเลี้ยงสัตว์น้ำในพื้นที่น้ำจืด</t>
  </si>
  <si>
    <t xml:space="preserve">เพาะเลี้ยงสัตว์น้ำในพื้นที่น้ำจืด </t>
  </si>
  <si>
    <t xml:space="preserve"> และทำนาเกลือสมุทร</t>
  </si>
  <si>
    <t xml:space="preserve">   และทำนาเกลือสมุทร</t>
  </si>
  <si>
    <t xml:space="preserve">Cultivating crops, </t>
  </si>
  <si>
    <t>Rearing livestock,</t>
  </si>
  <si>
    <t xml:space="preserve"> rearing livestock and</t>
  </si>
  <si>
    <t xml:space="preserve"> and sea salt  farm</t>
  </si>
  <si>
    <t xml:space="preserve"> </t>
  </si>
  <si>
    <t xml:space="preserve">      ต่ำกว่า  Under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</si>
  <si>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</si>
  <si>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</si>
  <si>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</si>
  <si>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</si>
  <si>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</si>
  <si>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140       -    499           </t>
  </si>
  <si>
    <t xml:space="preserve">      500   ขึ้นไป  and over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</si>
  <si>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</si>
  <si>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</si>
  <si>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</si>
  <si>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</si>
  <si>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</si>
  <si>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</si>
  <si>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</si>
  <si>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</si>
  <si>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</si>
  <si>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</si>
  <si>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</si>
  <si>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</si>
  <si>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</si>
  <si>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</si>
  <si>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</si>
  <si>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>Size of total area of holding (rai)</t>
  </si>
  <si>
    <t xml:space="preserve">       60       -    139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</si>
  <si>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</si>
  <si>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</si>
  <si>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</si>
  <si>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</si>
  <si>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</si>
  <si>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</si>
  <si>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Table  1.2   Number and area of holdings by activity of holding and size of total area of holding </t>
  </si>
  <si>
    <t>Table  1.2   Number and area of holdings by activity of holding and size of total area of holding (Contd.)</t>
  </si>
  <si>
    <t xml:space="preserve"> Cultivating crops, rearing livestock </t>
  </si>
  <si>
    <t xml:space="preserve">fresh water culture </t>
  </si>
  <si>
    <t xml:space="preserve"> fresh water culture  </t>
  </si>
  <si>
    <t xml:space="preserve">fresh water culture  </t>
  </si>
  <si>
    <t>Table   1.2   Number and area of holdings by activity of holding and size of total area of holding (Contd.)</t>
  </si>
  <si>
    <t xml:space="preserve">   Cultivating crops  </t>
  </si>
  <si>
    <t xml:space="preserve">ตาราง 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</si>
  <si>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Fresh water culture </t>
  </si>
  <si>
    <t xml:space="preserve"> Fresh water culture </t>
  </si>
  <si>
    <t xml:space="preserve">  fresh water culture  </t>
  </si>
  <si>
    <t>-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</si>
</sst>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(* #,##0_);_(* \(#,##0\);_(* &quot;-&quot;??_);_(@_)"/>
  </numFmts>
  <fonts count="15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u/>
      <sz val="13"/>
      <name val="TH SarabunPSK"/>
      <family val="2"/>
    </font>
    <font>
      <u/>
      <sz val="14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0" xfId="0" applyFont="1" applyBorder="1"/>
    <xf numFmtId="0" fontId="6" fillId="0" borderId="0" xfId="0" applyFont="1" applyBorder="1"/>
    <xf numFmtId="0" fontId="4" fillId="0" borderId="0" xfId="0" applyFont="1" applyFill="1" applyBorder="1" applyAlignment="1">
      <alignment horizontal="center"/>
    </xf>
    <xf numFmtId="0" fontId="6" fillId="0" borderId="0" xfId="0" applyFont="1"/>
    <xf numFmtId="0" fontId="3" fillId="0" borderId="3" xfId="0" applyFont="1" applyBorder="1"/>
    <xf numFmtId="0" fontId="6" fillId="0" borderId="1" xfId="0" applyFont="1" applyBorder="1"/>
    <xf numFmtId="0" fontId="4" fillId="0" borderId="1" xfId="0" applyFont="1" applyBorder="1"/>
    <xf numFmtId="0" fontId="4" fillId="0" borderId="1" xfId="0" applyFont="1" applyBorder="1" applyAlignment="1"/>
    <xf numFmtId="0" fontId="3" fillId="0" borderId="4" xfId="0" applyFont="1" applyBorder="1"/>
    <xf numFmtId="0" fontId="4" fillId="0" borderId="0" xfId="0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Fill="1"/>
    <xf numFmtId="0" fontId="4" fillId="0" borderId="0" xfId="0" applyFont="1" applyFill="1" applyAlignment="1">
      <alignment vertical="top" textRotation="180"/>
    </xf>
    <xf numFmtId="0" fontId="2" fillId="0" borderId="0" xfId="0" applyFont="1" applyFill="1"/>
    <xf numFmtId="0" fontId="7" fillId="0" borderId="0" xfId="0" applyFont="1" applyFill="1" applyAlignment="1">
      <alignment horizontal="center"/>
    </xf>
    <xf numFmtId="0" fontId="5" fillId="0" borderId="0" xfId="0" applyFont="1" applyFill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/>
    <xf numFmtId="187" fontId="6" fillId="0" borderId="0" xfId="1" applyNumberFormat="1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Alignment="1">
      <alignment textRotation="180"/>
    </xf>
    <xf numFmtId="0" fontId="4" fillId="0" borderId="0" xfId="0" applyFont="1" applyFill="1" applyAlignment="1">
      <alignment horizontal="right"/>
    </xf>
    <xf numFmtId="0" fontId="4" fillId="0" borderId="30" xfId="0" applyFont="1" applyFill="1" applyBorder="1" applyAlignment="1">
      <alignment vertical="top"/>
    </xf>
    <xf numFmtId="0" fontId="4" fillId="0" borderId="30" xfId="0" applyFont="1" applyFill="1" applyBorder="1" applyAlignment="1">
      <alignment horizontal="center" vertical="top"/>
    </xf>
    <xf numFmtId="0" fontId="7" fillId="0" borderId="30" xfId="0" applyFont="1" applyFill="1" applyBorder="1"/>
    <xf numFmtId="0" fontId="7" fillId="0" borderId="30" xfId="0" applyFont="1" applyFill="1" applyBorder="1" applyAlignment="1">
      <alignment horizontal="right"/>
    </xf>
    <xf numFmtId="0" fontId="4" fillId="0" borderId="36" xfId="0" applyFont="1" applyFill="1" applyBorder="1"/>
    <xf numFmtId="0" fontId="6" fillId="0" borderId="38" xfId="0" applyFont="1" applyFill="1" applyBorder="1"/>
    <xf numFmtId="0" fontId="7" fillId="0" borderId="37" xfId="0" applyFont="1" applyFill="1" applyBorder="1"/>
    <xf numFmtId="0" fontId="11" fillId="0" borderId="30" xfId="0" applyFont="1" applyFill="1" applyBorder="1"/>
    <xf numFmtId="0" fontId="4" fillId="0" borderId="30" xfId="0" applyFont="1" applyFill="1" applyBorder="1"/>
    <xf numFmtId="0" fontId="4" fillId="0" borderId="30" xfId="0" applyFont="1" applyFill="1" applyBorder="1" applyAlignment="1">
      <alignment horizontal="center"/>
    </xf>
    <xf numFmtId="0" fontId="6" fillId="0" borderId="36" xfId="0" applyFont="1" applyFill="1" applyBorder="1"/>
    <xf numFmtId="0" fontId="2" fillId="0" borderId="0" xfId="0" applyFont="1" applyFill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9" fillId="0" borderId="0" xfId="0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 wrapText="1"/>
    </xf>
    <xf numFmtId="0" fontId="8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textRotation="180"/>
    </xf>
    <xf numFmtId="0" fontId="4" fillId="0" borderId="0" xfId="0" applyFont="1" applyAlignment="1">
      <alignment horizontal="center" textRotation="18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43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4" fillId="2" borderId="26" xfId="0" applyFont="1" applyFill="1" applyBorder="1" applyAlignment="1">
      <alignment horizontal="center"/>
    </xf>
    <xf numFmtId="0" fontId="4" fillId="0" borderId="0" xfId="0" quotePrefix="1" applyFont="1" applyBorder="1" applyAlignment="1">
      <alignment horizontal="right" wrapText="1"/>
    </xf>
    <xf numFmtId="3" fontId="6" fillId="0" borderId="0" xfId="0" quotePrefix="1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center" wrapText="1"/>
    </xf>
    <xf numFmtId="3" fontId="6" fillId="0" borderId="0" xfId="0" applyNumberFormat="1" applyFont="1" applyFill="1"/>
    <xf numFmtId="3" fontId="4" fillId="0" borderId="0" xfId="0" applyNumberFormat="1" applyFont="1" applyFill="1"/>
    <xf numFmtId="3" fontId="4" fillId="0" borderId="0" xfId="0" quotePrefix="1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vertical="top" wrapText="1"/>
    </xf>
    <xf numFmtId="187" fontId="13" fillId="0" borderId="0" xfId="1" applyNumberFormat="1" applyFont="1"/>
    <xf numFmtId="187" fontId="14" fillId="0" borderId="0" xfId="1" applyNumberFormat="1" applyFont="1" applyAlignment="1">
      <alignment horizontal="right"/>
    </xf>
    <xf numFmtId="187" fontId="14" fillId="0" borderId="0" xfId="1" quotePrefix="1" applyNumberFormat="1" applyFont="1" applyAlignment="1">
      <alignment horizontal="right"/>
    </xf>
    <xf numFmtId="187" fontId="13" fillId="0" borderId="0" xfId="1" quotePrefix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&#3619;&#3634;&#3618;&#3591;&#3634;&#3609;&#3626;&#3585;/84T1-6_13/cwt_84(&#3594;&#3640;&#3604;1,1-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1.1"/>
      <sheetName val="ตาราง2.1_1"/>
      <sheetName val="ตาราง2.1_2"/>
      <sheetName val="ตาราง2.1_3"/>
      <sheetName val="ตาราง3.1_1"/>
      <sheetName val="ตาราง3.1_2"/>
      <sheetName val="ตาราง4.1_1"/>
      <sheetName val="ตาราง4.1_2"/>
      <sheetName val="ตาราง5.1"/>
      <sheetName val="ตาราง5.2"/>
      <sheetName val="ตาราง5.3"/>
      <sheetName val="ตาราง5.4"/>
      <sheetName val="ตาราง6.1_1"/>
      <sheetName val="ตาราง6.1_2"/>
      <sheetName val="ตาราง6.2_1"/>
      <sheetName val="ตาราง6.2_2"/>
      <sheetName val="ตาราง6.2_3"/>
    </sheetNames>
    <sheetDataSet>
      <sheetData sheetId="0"/>
      <sheetData sheetId="1"/>
      <sheetData sheetId="2">
        <row r="12">
          <cell r="B12">
            <v>29</v>
          </cell>
          <cell r="C12">
            <v>5.23</v>
          </cell>
          <cell r="D12">
            <v>1</v>
          </cell>
          <cell r="E12">
            <v>0.25</v>
          </cell>
          <cell r="H12">
            <v>7</v>
          </cell>
          <cell r="I12">
            <v>1.375</v>
          </cell>
        </row>
        <row r="13">
          <cell r="B13">
            <v>244</v>
          </cell>
          <cell r="C13">
            <v>224.12</v>
          </cell>
          <cell r="D13">
            <v>28</v>
          </cell>
          <cell r="E13">
            <v>25.012499999999999</v>
          </cell>
          <cell r="H13">
            <v>29</v>
          </cell>
          <cell r="I13">
            <v>25.5</v>
          </cell>
        </row>
        <row r="14">
          <cell r="B14">
            <v>543</v>
          </cell>
          <cell r="C14">
            <v>1335.61</v>
          </cell>
          <cell r="D14">
            <v>79</v>
          </cell>
          <cell r="E14">
            <v>193.05</v>
          </cell>
          <cell r="H14">
            <v>23</v>
          </cell>
          <cell r="I14">
            <v>52.75</v>
          </cell>
        </row>
        <row r="15">
          <cell r="B15">
            <v>688</v>
          </cell>
          <cell r="C15">
            <v>3169.5774999999999</v>
          </cell>
          <cell r="D15">
            <v>116</v>
          </cell>
          <cell r="E15">
            <v>524.8175</v>
          </cell>
          <cell r="H15">
            <v>4</v>
          </cell>
          <cell r="I15">
            <v>18</v>
          </cell>
        </row>
        <row r="16">
          <cell r="B16">
            <v>524</v>
          </cell>
          <cell r="C16">
            <v>3401.3024999999998</v>
          </cell>
          <cell r="D16">
            <v>105</v>
          </cell>
          <cell r="E16">
            <v>673.59500000000003</v>
          </cell>
          <cell r="H16">
            <v>1</v>
          </cell>
          <cell r="I16">
            <v>7</v>
          </cell>
        </row>
        <row r="17">
          <cell r="B17">
            <v>426</v>
          </cell>
          <cell r="C17">
            <v>3564.7674999999999</v>
          </cell>
          <cell r="D17">
            <v>79</v>
          </cell>
          <cell r="E17">
            <v>669.44</v>
          </cell>
          <cell r="H17">
            <v>2</v>
          </cell>
          <cell r="I17">
            <v>17</v>
          </cell>
        </row>
        <row r="18">
          <cell r="B18">
            <v>1308</v>
          </cell>
          <cell r="C18">
            <v>14959.885</v>
          </cell>
          <cell r="D18">
            <v>244</v>
          </cell>
          <cell r="E18">
            <v>2824</v>
          </cell>
          <cell r="H18">
            <v>7</v>
          </cell>
          <cell r="I18">
            <v>77.25</v>
          </cell>
        </row>
        <row r="19">
          <cell r="B19">
            <v>920</v>
          </cell>
          <cell r="C19">
            <v>15107.797500000001</v>
          </cell>
          <cell r="D19">
            <v>187</v>
          </cell>
          <cell r="E19">
            <v>3101.0475000000001</v>
          </cell>
          <cell r="H19">
            <v>2</v>
          </cell>
          <cell r="I19">
            <v>32</v>
          </cell>
        </row>
        <row r="20">
          <cell r="B20">
            <v>789</v>
          </cell>
          <cell r="C20">
            <v>16777.439999999999</v>
          </cell>
          <cell r="D20">
            <v>176</v>
          </cell>
          <cell r="E20">
            <v>3780.2775000000001</v>
          </cell>
          <cell r="H20">
            <v>1</v>
          </cell>
          <cell r="I20">
            <v>20</v>
          </cell>
        </row>
        <row r="21">
          <cell r="B21">
            <v>489</v>
          </cell>
          <cell r="C21">
            <v>12881.725</v>
          </cell>
          <cell r="D21">
            <v>129</v>
          </cell>
          <cell r="E21">
            <v>3413.4825000000001</v>
          </cell>
          <cell r="H21" t="str">
            <v>-</v>
          </cell>
          <cell r="I21" t="str">
            <v>-</v>
          </cell>
        </row>
        <row r="22">
          <cell r="B22">
            <v>705</v>
          </cell>
          <cell r="C22">
            <v>23173.53</v>
          </cell>
          <cell r="D22">
            <v>205</v>
          </cell>
          <cell r="E22">
            <v>6732.8950000000004</v>
          </cell>
          <cell r="H22">
            <v>1</v>
          </cell>
          <cell r="I22">
            <v>30</v>
          </cell>
        </row>
        <row r="23">
          <cell r="B23">
            <v>409</v>
          </cell>
          <cell r="C23">
            <v>17621.712500000001</v>
          </cell>
          <cell r="D23">
            <v>97</v>
          </cell>
          <cell r="E23">
            <v>4243.5625</v>
          </cell>
        </row>
        <row r="24">
          <cell r="B24">
            <v>290</v>
          </cell>
          <cell r="C24">
            <v>15205.75</v>
          </cell>
          <cell r="D24">
            <v>77</v>
          </cell>
          <cell r="E24">
            <v>4085.125</v>
          </cell>
        </row>
        <row r="25">
          <cell r="B25">
            <v>248</v>
          </cell>
          <cell r="C25">
            <v>16729.8125</v>
          </cell>
          <cell r="D25">
            <v>77</v>
          </cell>
          <cell r="E25">
            <v>5195</v>
          </cell>
        </row>
        <row r="26">
          <cell r="B26">
            <v>97</v>
          </cell>
          <cell r="C26">
            <v>8477.3824999999997</v>
          </cell>
          <cell r="D26">
            <v>37</v>
          </cell>
          <cell r="E26">
            <v>3231.625</v>
          </cell>
        </row>
        <row r="27">
          <cell r="B27">
            <v>93</v>
          </cell>
          <cell r="C27">
            <v>10447.4275</v>
          </cell>
          <cell r="D27">
            <v>35</v>
          </cell>
          <cell r="E27">
            <v>4037.1350000000002</v>
          </cell>
        </row>
        <row r="28">
          <cell r="B28">
            <v>27</v>
          </cell>
          <cell r="C28">
            <v>4156.9324999999999</v>
          </cell>
          <cell r="D28">
            <v>14</v>
          </cell>
          <cell r="E28">
            <v>2161.1624999999999</v>
          </cell>
        </row>
        <row r="29">
          <cell r="B29">
            <v>11</v>
          </cell>
          <cell r="C29">
            <v>2194</v>
          </cell>
          <cell r="D29">
            <v>11</v>
          </cell>
          <cell r="E29">
            <v>2321</v>
          </cell>
        </row>
        <row r="30">
          <cell r="B30">
            <v>9</v>
          </cell>
          <cell r="C30">
            <v>2662.0374999999999</v>
          </cell>
          <cell r="D30">
            <v>3</v>
          </cell>
          <cell r="E30">
            <v>1028.335</v>
          </cell>
        </row>
        <row r="31">
          <cell r="B31">
            <v>3</v>
          </cell>
          <cell r="C31">
            <v>2145</v>
          </cell>
          <cell r="D31">
            <v>1</v>
          </cell>
          <cell r="E31">
            <v>500</v>
          </cell>
        </row>
        <row r="32">
          <cell r="B32" t="str">
            <v>-</v>
          </cell>
          <cell r="C32" t="str">
            <v>-</v>
          </cell>
          <cell r="D32" t="str">
            <v>-</v>
          </cell>
          <cell r="E32" t="str">
            <v>-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W69"/>
  <sheetViews>
    <sheetView defaultGridColor="0" colorId="12" zoomScaleNormal="100" workbookViewId="0">
      <selection activeCell="K17" sqref="K17"/>
    </sheetView>
  </sheetViews>
  <sheetFormatPr defaultColWidth="9.33203125" defaultRowHeight="18.75"/>
  <cols>
    <col min="1" max="1" width="2.33203125" style="19" customWidth="1"/>
    <col min="2" max="2" width="29" style="19" customWidth="1"/>
    <col min="3" max="3" width="12.6640625" style="19" customWidth="1"/>
    <col min="4" max="4" width="2.83203125" style="19" customWidth="1"/>
    <col min="5" max="5" width="12" style="19" customWidth="1"/>
    <col min="6" max="6" width="2.83203125" style="19" customWidth="1"/>
    <col min="7" max="7" width="11.83203125" style="19" customWidth="1"/>
    <col min="8" max="8" width="2.83203125" style="19" customWidth="1"/>
    <col min="9" max="9" width="11.6640625" style="19" customWidth="1"/>
    <col min="10" max="10" width="2.83203125" style="19" customWidth="1"/>
    <col min="11" max="11" width="11.6640625" style="19" customWidth="1"/>
    <col min="12" max="12" width="2.83203125" style="19" customWidth="1"/>
    <col min="13" max="13" width="12.33203125" style="19" customWidth="1"/>
    <col min="14" max="14" width="2.83203125" style="19" customWidth="1"/>
    <col min="15" max="15" width="12.33203125" style="19" customWidth="1"/>
    <col min="16" max="16" width="2.83203125" style="19" customWidth="1"/>
    <col min="17" max="17" width="11.83203125" style="19" customWidth="1"/>
    <col min="18" max="18" width="2.83203125" style="19" customWidth="1"/>
    <col min="19" max="19" width="12" style="19" customWidth="1"/>
    <col min="20" max="20" width="2.83203125" style="19" customWidth="1"/>
    <col min="21" max="21" width="12.1640625" style="19" customWidth="1"/>
    <col min="22" max="22" width="2.83203125" style="19" customWidth="1"/>
    <col min="23" max="23" width="3.33203125" style="19" customWidth="1"/>
    <col min="24" max="16384" width="9.33203125" style="19"/>
  </cols>
  <sheetData>
    <row r="1" spans="1:22" ht="21" customHeight="1"/>
    <row r="2" spans="1:22" ht="24" customHeight="1">
      <c r="B2" s="21" t="s">
        <v>66</v>
      </c>
      <c r="U2" s="22"/>
      <c r="V2" s="53" t="s">
        <v>71</v>
      </c>
    </row>
    <row r="3" spans="1:22" s="23" customFormat="1" ht="24" customHeight="1">
      <c r="A3" s="35"/>
      <c r="B3" s="50" t="s">
        <v>72</v>
      </c>
      <c r="C3" s="35"/>
      <c r="U3" s="24"/>
      <c r="V3" s="53" t="s">
        <v>69</v>
      </c>
    </row>
    <row r="4" spans="1:22" ht="5.0999999999999996" customHeight="1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  <c r="S4" s="39"/>
      <c r="T4" s="39"/>
      <c r="U4" s="39"/>
      <c r="V4" s="39"/>
    </row>
    <row r="5" spans="1:22" ht="24.75" customHeight="1">
      <c r="A5" s="77"/>
      <c r="B5" s="78"/>
      <c r="C5" s="71" t="s">
        <v>3</v>
      </c>
      <c r="D5" s="85"/>
      <c r="E5" s="85"/>
      <c r="F5" s="72"/>
      <c r="G5" s="87" t="s">
        <v>7</v>
      </c>
      <c r="H5" s="88"/>
      <c r="I5" s="88"/>
      <c r="J5" s="89"/>
      <c r="K5" s="87" t="s">
        <v>18</v>
      </c>
      <c r="L5" s="88"/>
      <c r="M5" s="88"/>
      <c r="N5" s="89"/>
      <c r="O5" s="87" t="s">
        <v>6</v>
      </c>
      <c r="P5" s="88"/>
      <c r="Q5" s="88"/>
      <c r="R5" s="89"/>
      <c r="S5" s="65" t="s">
        <v>19</v>
      </c>
      <c r="T5" s="66"/>
      <c r="U5" s="66"/>
      <c r="V5" s="67"/>
    </row>
    <row r="6" spans="1:22" ht="22.5" customHeight="1">
      <c r="A6" s="79" t="s">
        <v>11</v>
      </c>
      <c r="B6" s="80"/>
      <c r="C6" s="75" t="s">
        <v>0</v>
      </c>
      <c r="D6" s="69"/>
      <c r="E6" s="69"/>
      <c r="F6" s="76"/>
      <c r="G6" s="75" t="s">
        <v>79</v>
      </c>
      <c r="H6" s="69"/>
      <c r="I6" s="69"/>
      <c r="J6" s="76"/>
      <c r="K6" s="75" t="s">
        <v>9</v>
      </c>
      <c r="L6" s="69"/>
      <c r="M6" s="69"/>
      <c r="N6" s="76"/>
      <c r="O6" s="75" t="s">
        <v>81</v>
      </c>
      <c r="P6" s="69"/>
      <c r="Q6" s="69"/>
      <c r="R6" s="76"/>
      <c r="S6" s="68" t="s">
        <v>20</v>
      </c>
      <c r="T6" s="69"/>
      <c r="U6" s="69"/>
      <c r="V6" s="70"/>
    </row>
    <row r="7" spans="1:22" ht="23.25" customHeight="1">
      <c r="A7" s="81" t="s">
        <v>12</v>
      </c>
      <c r="B7" s="82"/>
      <c r="C7" s="71" t="s">
        <v>4</v>
      </c>
      <c r="D7" s="72"/>
      <c r="E7" s="73" t="s">
        <v>5</v>
      </c>
      <c r="F7" s="86"/>
      <c r="G7" s="71" t="s">
        <v>4</v>
      </c>
      <c r="H7" s="72"/>
      <c r="I7" s="73" t="s">
        <v>5</v>
      </c>
      <c r="J7" s="86"/>
      <c r="K7" s="71" t="s">
        <v>4</v>
      </c>
      <c r="L7" s="72"/>
      <c r="M7" s="73" t="s">
        <v>5</v>
      </c>
      <c r="N7" s="86"/>
      <c r="O7" s="71" t="s">
        <v>4</v>
      </c>
      <c r="P7" s="72"/>
      <c r="Q7" s="73" t="s">
        <v>5</v>
      </c>
      <c r="R7" s="86"/>
      <c r="S7" s="71" t="s">
        <v>4</v>
      </c>
      <c r="T7" s="72"/>
      <c r="U7" s="73" t="s">
        <v>5</v>
      </c>
      <c r="V7" s="74"/>
    </row>
    <row r="8" spans="1:22" s="25" customFormat="1" ht="23.25" customHeight="1">
      <c r="A8" s="83"/>
      <c r="B8" s="84"/>
      <c r="C8" s="75" t="s">
        <v>1</v>
      </c>
      <c r="D8" s="76"/>
      <c r="E8" s="68" t="s">
        <v>2</v>
      </c>
      <c r="F8" s="76"/>
      <c r="G8" s="75" t="s">
        <v>1</v>
      </c>
      <c r="H8" s="76"/>
      <c r="I8" s="68" t="s">
        <v>2</v>
      </c>
      <c r="J8" s="76"/>
      <c r="K8" s="75" t="s">
        <v>1</v>
      </c>
      <c r="L8" s="76"/>
      <c r="M8" s="68" t="s">
        <v>2</v>
      </c>
      <c r="N8" s="76"/>
      <c r="O8" s="75" t="s">
        <v>1</v>
      </c>
      <c r="P8" s="76"/>
      <c r="Q8" s="68" t="s">
        <v>2</v>
      </c>
      <c r="R8" s="76"/>
      <c r="S8" s="75" t="s">
        <v>1</v>
      </c>
      <c r="T8" s="76"/>
      <c r="U8" s="68" t="s">
        <v>2</v>
      </c>
      <c r="V8" s="70"/>
    </row>
    <row r="9" spans="1:22" ht="9" customHeight="1">
      <c r="A9" s="25"/>
      <c r="B9" s="43"/>
      <c r="C9" s="10"/>
      <c r="D9" s="10"/>
      <c r="E9" s="10"/>
      <c r="F9" s="10"/>
      <c r="G9" s="10"/>
      <c r="H9" s="25"/>
      <c r="I9" s="10"/>
      <c r="J9" s="25"/>
      <c r="K9" s="10"/>
      <c r="L9" s="25"/>
      <c r="M9" s="10"/>
      <c r="N9" s="25"/>
      <c r="O9" s="10"/>
      <c r="P9" s="25"/>
      <c r="Q9" s="10"/>
      <c r="S9" s="10"/>
      <c r="U9" s="10"/>
    </row>
    <row r="10" spans="1:22" s="29" customFormat="1" ht="24" customHeight="1">
      <c r="A10" s="28" t="s">
        <v>8</v>
      </c>
      <c r="B10" s="44"/>
      <c r="C10" s="54">
        <v>128388</v>
      </c>
      <c r="D10" s="56"/>
      <c r="E10" s="54">
        <v>2801371.5899999994</v>
      </c>
      <c r="F10" s="54"/>
      <c r="G10" s="54">
        <v>115813</v>
      </c>
      <c r="H10" s="54"/>
      <c r="I10" s="54">
        <v>2534633.0775000001</v>
      </c>
      <c r="J10" s="54"/>
      <c r="K10" s="54">
        <v>1325</v>
      </c>
      <c r="L10" s="138"/>
      <c r="M10" s="54">
        <v>3417.2325000000001</v>
      </c>
      <c r="N10" s="138"/>
      <c r="O10" s="54">
        <v>622</v>
      </c>
      <c r="P10" s="138"/>
      <c r="Q10" s="54">
        <v>10247.465</v>
      </c>
      <c r="R10" s="138"/>
      <c r="S10" s="136" t="s">
        <v>84</v>
      </c>
      <c r="T10" s="138"/>
      <c r="U10" s="136" t="s">
        <v>84</v>
      </c>
      <c r="V10" s="60"/>
    </row>
    <row r="11" spans="1:22" s="30" customFormat="1" ht="24" customHeight="1">
      <c r="A11" s="25"/>
      <c r="B11" s="43" t="s">
        <v>68</v>
      </c>
      <c r="C11" s="18">
        <v>3220</v>
      </c>
      <c r="D11" s="137"/>
      <c r="E11" s="18">
        <v>2601.0450000000001</v>
      </c>
      <c r="F11" s="18"/>
      <c r="G11" s="18">
        <v>1901</v>
      </c>
      <c r="H11" s="18"/>
      <c r="I11" s="18">
        <v>1684.0274999999999</v>
      </c>
      <c r="J11" s="18"/>
      <c r="K11" s="18">
        <v>848</v>
      </c>
      <c r="L11" s="139"/>
      <c r="M11" s="18">
        <v>531.29999999999995</v>
      </c>
      <c r="N11" s="139"/>
      <c r="O11" s="18">
        <v>124</v>
      </c>
      <c r="P11" s="139"/>
      <c r="Q11" s="18">
        <v>97.47999999999999</v>
      </c>
      <c r="R11" s="139"/>
      <c r="S11" s="140" t="s">
        <v>84</v>
      </c>
      <c r="T11" s="139"/>
      <c r="U11" s="140" t="s">
        <v>84</v>
      </c>
      <c r="V11" s="58"/>
    </row>
    <row r="12" spans="1:22" s="30" customFormat="1" ht="24" customHeight="1">
      <c r="A12" s="25"/>
      <c r="B12" s="43" t="s">
        <v>49</v>
      </c>
      <c r="C12" s="18">
        <v>16519</v>
      </c>
      <c r="D12" s="137"/>
      <c r="E12" s="18">
        <v>62242.862500000003</v>
      </c>
      <c r="F12" s="18"/>
      <c r="G12" s="18">
        <v>14361</v>
      </c>
      <c r="H12" s="18"/>
      <c r="I12" s="18">
        <v>54870.5</v>
      </c>
      <c r="J12" s="18"/>
      <c r="K12" s="18">
        <v>388</v>
      </c>
      <c r="L12" s="139"/>
      <c r="M12" s="18">
        <v>1026.8074999999999</v>
      </c>
      <c r="N12" s="139"/>
      <c r="O12" s="18">
        <v>214</v>
      </c>
      <c r="P12" s="139"/>
      <c r="Q12" s="18">
        <v>663.15499999999997</v>
      </c>
      <c r="R12" s="139"/>
      <c r="S12" s="136" t="s">
        <v>84</v>
      </c>
      <c r="T12" s="139"/>
      <c r="U12" s="136" t="s">
        <v>84</v>
      </c>
      <c r="V12" s="61"/>
    </row>
    <row r="13" spans="1:22" s="30" customFormat="1" ht="24" customHeight="1">
      <c r="A13" s="25"/>
      <c r="B13" s="43" t="s">
        <v>50</v>
      </c>
      <c r="C13" s="18">
        <v>14270</v>
      </c>
      <c r="D13" s="18"/>
      <c r="E13" s="18">
        <v>105605.36249999999</v>
      </c>
      <c r="F13" s="18"/>
      <c r="G13" s="18">
        <v>12940</v>
      </c>
      <c r="H13" s="18"/>
      <c r="I13" s="18">
        <v>95858.95749999999</v>
      </c>
      <c r="J13" s="18"/>
      <c r="K13" s="18">
        <v>24</v>
      </c>
      <c r="L13" s="139"/>
      <c r="M13" s="18">
        <v>172</v>
      </c>
      <c r="N13" s="139"/>
      <c r="O13" s="18">
        <v>71</v>
      </c>
      <c r="P13" s="139"/>
      <c r="Q13" s="18">
        <v>505.25</v>
      </c>
      <c r="R13" s="139"/>
      <c r="S13" s="140" t="s">
        <v>84</v>
      </c>
      <c r="T13" s="139"/>
      <c r="U13" s="140" t="s">
        <v>84</v>
      </c>
    </row>
    <row r="14" spans="1:22" s="30" customFormat="1" ht="24" customHeight="1">
      <c r="A14" s="25"/>
      <c r="B14" s="43" t="s">
        <v>51</v>
      </c>
      <c r="C14" s="18">
        <v>40053</v>
      </c>
      <c r="D14" s="18"/>
      <c r="E14" s="18">
        <v>533590.63</v>
      </c>
      <c r="F14" s="18"/>
      <c r="G14" s="18">
        <v>37007</v>
      </c>
      <c r="H14" s="18"/>
      <c r="I14" s="18">
        <v>492491.35499999998</v>
      </c>
      <c r="J14" s="18"/>
      <c r="K14" s="18">
        <v>39</v>
      </c>
      <c r="L14" s="139"/>
      <c r="M14" s="18">
        <v>479.375</v>
      </c>
      <c r="N14" s="139"/>
      <c r="O14" s="141">
        <v>93</v>
      </c>
      <c r="P14" s="139"/>
      <c r="Q14" s="18">
        <v>1173.2925</v>
      </c>
      <c r="R14" s="139"/>
      <c r="S14" s="136" t="s">
        <v>84</v>
      </c>
      <c r="T14" s="139"/>
      <c r="U14" s="136" t="s">
        <v>84</v>
      </c>
    </row>
    <row r="15" spans="1:22" s="30" customFormat="1" ht="24" customHeight="1">
      <c r="A15" s="25"/>
      <c r="B15" s="43" t="s">
        <v>52</v>
      </c>
      <c r="C15" s="18">
        <v>36691</v>
      </c>
      <c r="D15" s="18"/>
      <c r="E15" s="18">
        <v>960897.45750000002</v>
      </c>
      <c r="F15" s="18"/>
      <c r="G15" s="18">
        <v>33807</v>
      </c>
      <c r="H15" s="18"/>
      <c r="I15" s="18">
        <v>883532.86999999988</v>
      </c>
      <c r="J15" s="18"/>
      <c r="K15" s="18">
        <v>20</v>
      </c>
      <c r="L15" s="139"/>
      <c r="M15" s="18">
        <v>538.75</v>
      </c>
      <c r="N15" s="139"/>
      <c r="O15" s="18">
        <v>68</v>
      </c>
      <c r="P15" s="139"/>
      <c r="Q15" s="18">
        <v>1732.6525000000001</v>
      </c>
      <c r="R15" s="139"/>
      <c r="S15" s="140" t="s">
        <v>84</v>
      </c>
      <c r="T15" s="139"/>
      <c r="U15" s="140" t="s">
        <v>84</v>
      </c>
    </row>
    <row r="16" spans="1:22" s="30" customFormat="1" ht="24" customHeight="1">
      <c r="A16" s="25"/>
      <c r="B16" s="43" t="s">
        <v>53</v>
      </c>
      <c r="C16" s="18">
        <v>11144</v>
      </c>
      <c r="D16" s="18"/>
      <c r="E16" s="18">
        <v>518378.11</v>
      </c>
      <c r="F16" s="18"/>
      <c r="G16" s="18">
        <v>10113</v>
      </c>
      <c r="H16" s="18"/>
      <c r="I16" s="18">
        <v>469841.91500000004</v>
      </c>
      <c r="J16" s="18"/>
      <c r="K16" s="18">
        <v>2</v>
      </c>
      <c r="L16" s="139"/>
      <c r="M16" s="18">
        <v>85.5</v>
      </c>
      <c r="N16" s="139"/>
      <c r="O16" s="18">
        <v>25</v>
      </c>
      <c r="P16" s="139"/>
      <c r="Q16" s="18">
        <v>1180.7825</v>
      </c>
      <c r="R16" s="139"/>
      <c r="S16" s="136" t="s">
        <v>84</v>
      </c>
      <c r="T16" s="139"/>
      <c r="U16" s="136" t="s">
        <v>84</v>
      </c>
    </row>
    <row r="17" spans="1:23" s="30" customFormat="1" ht="24" customHeight="1">
      <c r="A17" s="25"/>
      <c r="B17" s="43" t="s">
        <v>54</v>
      </c>
      <c r="C17" s="18">
        <v>5823</v>
      </c>
      <c r="D17" s="18"/>
      <c r="E17" s="18">
        <v>465162.84250000003</v>
      </c>
      <c r="F17" s="18"/>
      <c r="G17" s="18">
        <v>5121</v>
      </c>
      <c r="H17" s="18"/>
      <c r="I17" s="18">
        <v>407297.89</v>
      </c>
      <c r="J17" s="18"/>
      <c r="K17" s="18">
        <v>2</v>
      </c>
      <c r="L17" s="139"/>
      <c r="M17" s="18">
        <v>180</v>
      </c>
      <c r="N17" s="139"/>
      <c r="O17" s="18">
        <v>17</v>
      </c>
      <c r="P17" s="139"/>
      <c r="Q17" s="18">
        <v>1526.8525</v>
      </c>
      <c r="R17" s="139"/>
      <c r="S17" s="140" t="s">
        <v>84</v>
      </c>
      <c r="T17" s="139"/>
      <c r="U17" s="140" t="s">
        <v>84</v>
      </c>
    </row>
    <row r="18" spans="1:23" s="30" customFormat="1" ht="24" customHeight="1">
      <c r="A18" s="25"/>
      <c r="B18" s="43" t="s">
        <v>55</v>
      </c>
      <c r="C18" s="18">
        <v>643</v>
      </c>
      <c r="D18" s="18"/>
      <c r="E18" s="18">
        <v>122954.28</v>
      </c>
      <c r="F18" s="18"/>
      <c r="G18" s="18">
        <v>544</v>
      </c>
      <c r="H18" s="18"/>
      <c r="I18" s="18">
        <v>103435.5625</v>
      </c>
      <c r="J18" s="18"/>
      <c r="K18" s="18">
        <v>2</v>
      </c>
      <c r="L18" s="139"/>
      <c r="M18" s="18">
        <v>403.5</v>
      </c>
      <c r="N18" s="139"/>
      <c r="O18" s="18">
        <v>8</v>
      </c>
      <c r="P18" s="139"/>
      <c r="Q18" s="18">
        <v>1694</v>
      </c>
      <c r="R18" s="139"/>
      <c r="S18" s="136" t="s">
        <v>84</v>
      </c>
      <c r="T18" s="139"/>
      <c r="U18" s="136" t="s">
        <v>84</v>
      </c>
    </row>
    <row r="19" spans="1:23" s="30" customFormat="1" ht="24" customHeight="1">
      <c r="A19" s="25"/>
      <c r="B19" s="43" t="s">
        <v>56</v>
      </c>
      <c r="C19" s="18">
        <v>25</v>
      </c>
      <c r="D19" s="18"/>
      <c r="E19" s="18">
        <v>29939</v>
      </c>
      <c r="F19" s="18"/>
      <c r="G19" s="18">
        <v>19</v>
      </c>
      <c r="H19" s="18"/>
      <c r="I19" s="18">
        <v>25620</v>
      </c>
      <c r="J19" s="18"/>
      <c r="K19" s="140" t="s">
        <v>84</v>
      </c>
      <c r="L19" s="139"/>
      <c r="M19" s="140" t="s">
        <v>84</v>
      </c>
      <c r="N19" s="139"/>
      <c r="O19" s="18">
        <v>2</v>
      </c>
      <c r="P19" s="139"/>
      <c r="Q19" s="18">
        <v>1674</v>
      </c>
      <c r="R19" s="139"/>
      <c r="S19" s="140" t="s">
        <v>84</v>
      </c>
      <c r="T19" s="139"/>
      <c r="U19" s="140" t="s">
        <v>84</v>
      </c>
    </row>
    <row r="20" spans="1:23" s="32" customFormat="1" ht="11.25" customHeight="1">
      <c r="A20" s="41"/>
      <c r="B20" s="45"/>
      <c r="C20" s="41"/>
      <c r="D20" s="41"/>
      <c r="E20" s="41"/>
      <c r="F20" s="41"/>
      <c r="G20" s="41"/>
      <c r="H20" s="41"/>
      <c r="I20" s="41"/>
      <c r="J20" s="41"/>
      <c r="K20" s="42"/>
      <c r="L20" s="42"/>
      <c r="M20" s="42"/>
      <c r="N20" s="41"/>
      <c r="O20" s="42"/>
      <c r="P20" s="41"/>
      <c r="Q20" s="42"/>
      <c r="R20" s="41"/>
      <c r="S20" s="41"/>
      <c r="T20" s="41"/>
      <c r="U20" s="41"/>
      <c r="V20" s="41"/>
    </row>
    <row r="21" spans="1:23">
      <c r="B21" s="25"/>
      <c r="C21" s="25"/>
      <c r="D21" s="25"/>
      <c r="E21" s="25"/>
      <c r="F21" s="25"/>
      <c r="G21" s="25"/>
      <c r="H21" s="25"/>
      <c r="I21" s="25"/>
      <c r="J21" s="25"/>
      <c r="K21" s="36"/>
      <c r="L21" s="36"/>
      <c r="M21" s="36"/>
      <c r="N21" s="25"/>
      <c r="O21" s="25"/>
      <c r="P21" s="25"/>
      <c r="Q21" s="25"/>
    </row>
    <row r="22" spans="1:23">
      <c r="B22" s="25"/>
      <c r="C22" s="25"/>
      <c r="D22" s="25"/>
      <c r="E22" s="25"/>
      <c r="F22" s="25"/>
      <c r="G22" s="25"/>
      <c r="H22" s="25"/>
      <c r="I22" s="25"/>
      <c r="J22" s="25"/>
      <c r="K22" s="36"/>
      <c r="L22" s="36"/>
      <c r="M22" s="36"/>
      <c r="N22" s="25"/>
      <c r="O22" s="25"/>
      <c r="P22" s="25"/>
      <c r="Q22" s="25"/>
      <c r="S22" s="37"/>
    </row>
    <row r="23" spans="1:23">
      <c r="B23" s="25"/>
      <c r="C23" s="25"/>
      <c r="D23" s="25"/>
      <c r="E23" s="25"/>
      <c r="F23" s="25"/>
      <c r="G23" s="25"/>
      <c r="H23" s="25"/>
      <c r="I23" s="25"/>
      <c r="J23" s="25"/>
      <c r="K23" s="36"/>
      <c r="L23" s="36"/>
      <c r="M23" s="36"/>
      <c r="N23" s="25"/>
      <c r="O23" s="25"/>
      <c r="P23" s="25"/>
      <c r="Q23" s="25"/>
    </row>
    <row r="24" spans="1:23" ht="24" customHeight="1">
      <c r="B24" s="25"/>
      <c r="C24" s="25"/>
      <c r="D24" s="25"/>
      <c r="E24" s="25"/>
      <c r="F24" s="25"/>
      <c r="G24" s="25"/>
      <c r="H24" s="25"/>
      <c r="I24" s="25"/>
      <c r="J24" s="25"/>
      <c r="K24" s="36"/>
      <c r="L24" s="36"/>
      <c r="M24" s="36"/>
      <c r="N24" s="25"/>
      <c r="O24" s="25"/>
      <c r="P24" s="25"/>
      <c r="Q24" s="25"/>
    </row>
    <row r="25" spans="1:23" ht="17.25" customHeight="1">
      <c r="B25" s="25"/>
      <c r="C25" s="25"/>
      <c r="D25" s="25"/>
      <c r="E25" s="25"/>
      <c r="F25" s="25"/>
      <c r="G25" s="25"/>
      <c r="H25" s="25"/>
      <c r="I25" s="25"/>
      <c r="J25" s="25"/>
      <c r="K25" s="36"/>
      <c r="L25" s="36"/>
      <c r="M25" s="36"/>
      <c r="N25" s="25"/>
      <c r="O25" s="25"/>
      <c r="P25" s="25"/>
      <c r="Q25" s="25"/>
    </row>
    <row r="26" spans="1:23">
      <c r="B26" s="25"/>
      <c r="C26" s="25"/>
      <c r="D26" s="25"/>
      <c r="E26" s="25"/>
      <c r="F26" s="25"/>
      <c r="G26" s="25"/>
      <c r="H26" s="25"/>
      <c r="I26" s="25"/>
      <c r="J26" s="25"/>
      <c r="K26" s="36"/>
      <c r="L26" s="36"/>
      <c r="M26" s="36"/>
      <c r="N26" s="25"/>
      <c r="O26" s="25"/>
      <c r="P26" s="25"/>
      <c r="Q26" s="25"/>
    </row>
    <row r="27" spans="1:23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36"/>
      <c r="M27" s="36"/>
      <c r="N27" s="25"/>
      <c r="O27" s="25"/>
      <c r="P27" s="25"/>
      <c r="Q27" s="25"/>
    </row>
    <row r="28" spans="1:23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36"/>
      <c r="M28" s="36"/>
      <c r="N28" s="25"/>
      <c r="O28" s="25"/>
      <c r="P28" s="25"/>
      <c r="Q28" s="25"/>
    </row>
    <row r="29" spans="1:23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36"/>
      <c r="M29" s="36"/>
      <c r="N29" s="25"/>
      <c r="O29" s="25"/>
      <c r="P29" s="25"/>
      <c r="Q29" s="25"/>
    </row>
    <row r="30" spans="1:23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36"/>
      <c r="M30" s="36"/>
      <c r="N30" s="25"/>
      <c r="O30" s="25"/>
      <c r="P30" s="25"/>
      <c r="Q30" s="25"/>
      <c r="W30" s="64">
        <v>41</v>
      </c>
    </row>
    <row r="31" spans="1:23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36"/>
      <c r="M31" s="36"/>
      <c r="N31" s="25"/>
      <c r="O31" s="25"/>
      <c r="P31" s="25"/>
      <c r="Q31" s="25"/>
    </row>
    <row r="32" spans="1:23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36"/>
      <c r="M32" s="36"/>
      <c r="N32" s="25"/>
      <c r="O32" s="25"/>
      <c r="P32" s="25"/>
      <c r="Q32" s="25"/>
    </row>
    <row r="33" spans="2:17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36"/>
      <c r="M33" s="36"/>
      <c r="N33" s="25"/>
      <c r="O33" s="25"/>
      <c r="P33" s="25"/>
      <c r="Q33" s="25"/>
    </row>
    <row r="34" spans="2:17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36"/>
      <c r="M34" s="36"/>
      <c r="N34" s="25"/>
      <c r="O34" s="25"/>
      <c r="P34" s="25"/>
      <c r="Q34" s="25"/>
    </row>
    <row r="35" spans="2:17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36"/>
      <c r="M35" s="36"/>
      <c r="N35" s="25"/>
      <c r="O35" s="25"/>
      <c r="P35" s="25"/>
      <c r="Q35" s="25"/>
    </row>
    <row r="36" spans="2:17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36"/>
      <c r="M36" s="36"/>
      <c r="N36" s="25"/>
      <c r="O36" s="25"/>
      <c r="P36" s="25"/>
      <c r="Q36" s="25"/>
    </row>
    <row r="37" spans="2:17">
      <c r="L37" s="38"/>
      <c r="M37" s="38"/>
    </row>
    <row r="38" spans="2:17">
      <c r="L38" s="38"/>
      <c r="M38" s="38"/>
    </row>
    <row r="39" spans="2:17">
      <c r="L39" s="38"/>
      <c r="M39" s="38"/>
    </row>
    <row r="40" spans="2:17">
      <c r="L40" s="38"/>
      <c r="M40" s="38"/>
    </row>
    <row r="41" spans="2:17">
      <c r="L41" s="38"/>
      <c r="M41" s="38"/>
    </row>
    <row r="42" spans="2:17">
      <c r="L42" s="38"/>
      <c r="M42" s="38"/>
    </row>
    <row r="43" spans="2:17">
      <c r="L43" s="38"/>
      <c r="M43" s="38"/>
    </row>
    <row r="44" spans="2:17">
      <c r="L44" s="38"/>
      <c r="M44" s="38"/>
    </row>
    <row r="45" spans="2:17">
      <c r="L45" s="38"/>
      <c r="M45" s="38"/>
    </row>
    <row r="46" spans="2:17">
      <c r="L46" s="38"/>
      <c r="M46" s="38"/>
    </row>
    <row r="47" spans="2:17">
      <c r="L47" s="38"/>
      <c r="M47" s="38"/>
    </row>
    <row r="48" spans="2:17">
      <c r="L48" s="38"/>
      <c r="M48" s="38"/>
    </row>
    <row r="49" spans="12:13">
      <c r="L49" s="38"/>
      <c r="M49" s="38"/>
    </row>
    <row r="50" spans="12:13">
      <c r="L50" s="38"/>
      <c r="M50" s="38"/>
    </row>
    <row r="51" spans="12:13">
      <c r="L51" s="38"/>
      <c r="M51" s="38"/>
    </row>
    <row r="52" spans="12:13">
      <c r="L52" s="38"/>
      <c r="M52" s="38"/>
    </row>
    <row r="53" spans="12:13">
      <c r="L53" s="38"/>
      <c r="M53" s="38"/>
    </row>
    <row r="54" spans="12:13">
      <c r="L54" s="38"/>
      <c r="M54" s="38"/>
    </row>
    <row r="55" spans="12:13">
      <c r="L55" s="38"/>
      <c r="M55" s="38"/>
    </row>
    <row r="56" spans="12:13">
      <c r="L56" s="38"/>
      <c r="M56" s="38"/>
    </row>
    <row r="57" spans="12:13">
      <c r="L57" s="38"/>
      <c r="M57" s="38"/>
    </row>
    <row r="58" spans="12:13">
      <c r="L58" s="38"/>
      <c r="M58" s="38"/>
    </row>
    <row r="59" spans="12:13">
      <c r="L59" s="38"/>
      <c r="M59" s="38"/>
    </row>
    <row r="60" spans="12:13">
      <c r="L60" s="38"/>
      <c r="M60" s="38"/>
    </row>
    <row r="61" spans="12:13">
      <c r="L61" s="38"/>
      <c r="M61" s="38"/>
    </row>
    <row r="62" spans="12:13">
      <c r="L62" s="38"/>
      <c r="M62" s="38"/>
    </row>
    <row r="63" spans="12:13">
      <c r="L63" s="38"/>
      <c r="M63" s="38"/>
    </row>
    <row r="64" spans="12:13">
      <c r="L64" s="38"/>
      <c r="M64" s="38"/>
    </row>
    <row r="65" spans="12:13">
      <c r="L65" s="38"/>
      <c r="M65" s="38"/>
    </row>
    <row r="66" spans="12:13">
      <c r="L66" s="38"/>
      <c r="M66" s="38"/>
    </row>
    <row r="67" spans="12:13">
      <c r="L67" s="38"/>
      <c r="M67" s="38"/>
    </row>
    <row r="68" spans="12:13">
      <c r="L68" s="38"/>
      <c r="M68" s="38"/>
    </row>
    <row r="69" spans="12:13">
      <c r="L69" s="38"/>
      <c r="M69" s="38"/>
    </row>
  </sheetData>
  <mergeCells count="34">
    <mergeCell ref="O5:R5"/>
    <mergeCell ref="O6:R6"/>
    <mergeCell ref="O7:P7"/>
    <mergeCell ref="O8:P8"/>
    <mergeCell ref="Q7:R7"/>
    <mergeCell ref="Q8:R8"/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  <mergeCell ref="S5:V5"/>
    <mergeCell ref="S6:V6"/>
    <mergeCell ref="S7:T7"/>
    <mergeCell ref="U7:V7"/>
    <mergeCell ref="S8:T8"/>
    <mergeCell ref="U8:V8"/>
  </mergeCells>
  <pageMargins left="0.31496062992125984" right="0.31496062992125984" top="0.59055118110236227" bottom="0.31496062992125984" header="0.19685039370078741" footer="0.19685039370078741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AA46"/>
  <sheetViews>
    <sheetView showGridLines="0" defaultGridColor="0" topLeftCell="A7" colorId="12" zoomScaleNormal="100" workbookViewId="0">
      <selection activeCell="S21" sqref="S21"/>
    </sheetView>
  </sheetViews>
  <sheetFormatPr defaultColWidth="9.33203125" defaultRowHeight="18.75"/>
  <cols>
    <col min="1" max="1" width="2.33203125" style="19" customWidth="1"/>
    <col min="2" max="2" width="27.33203125" style="19" customWidth="1"/>
    <col min="3" max="3" width="12" style="19" customWidth="1"/>
    <col min="4" max="4" width="1.83203125" style="19" customWidth="1"/>
    <col min="5" max="5" width="12.1640625" style="19" customWidth="1"/>
    <col min="6" max="6" width="1.6640625" style="19" customWidth="1"/>
    <col min="7" max="7" width="12" style="19" customWidth="1"/>
    <col min="8" max="8" width="1.83203125" style="19" customWidth="1"/>
    <col min="9" max="9" width="11.83203125" style="19" customWidth="1"/>
    <col min="10" max="10" width="2.83203125" style="19" customWidth="1"/>
    <col min="11" max="11" width="12.33203125" style="19" customWidth="1"/>
    <col min="12" max="12" width="1.5" style="19" customWidth="1"/>
    <col min="13" max="13" width="12.83203125" style="19" customWidth="1"/>
    <col min="14" max="14" width="1.5" style="19" customWidth="1"/>
    <col min="15" max="15" width="11.83203125" style="19" customWidth="1"/>
    <col min="16" max="16" width="1.83203125" style="19" customWidth="1"/>
    <col min="17" max="17" width="12.33203125" style="19" customWidth="1"/>
    <col min="18" max="18" width="3" style="19" customWidth="1"/>
    <col min="19" max="19" width="12.6640625" style="19" customWidth="1"/>
    <col min="20" max="20" width="1.33203125" style="19" customWidth="1"/>
    <col min="21" max="21" width="12" style="19" customWidth="1"/>
    <col min="22" max="22" width="1.1640625" style="19" customWidth="1"/>
    <col min="23" max="23" width="11.83203125" style="19" customWidth="1"/>
    <col min="24" max="24" width="2" style="19" customWidth="1"/>
    <col min="25" max="25" width="12.6640625" style="19" customWidth="1"/>
    <col min="26" max="26" width="3.5" style="19" customWidth="1"/>
    <col min="27" max="27" width="5" style="19" customWidth="1"/>
    <col min="28" max="28" width="3.33203125" style="19" customWidth="1"/>
    <col min="29" max="16384" width="9.33203125" style="19"/>
  </cols>
  <sheetData>
    <row r="1" spans="1:27">
      <c r="S1" s="20"/>
      <c r="Z1" s="20">
        <v>42</v>
      </c>
    </row>
    <row r="2" spans="1:27" ht="24" customHeight="1">
      <c r="B2" s="21" t="s">
        <v>67</v>
      </c>
      <c r="Y2" s="22"/>
      <c r="Z2" s="53" t="s">
        <v>70</v>
      </c>
    </row>
    <row r="3" spans="1:27" s="23" customFormat="1" ht="24" customHeight="1">
      <c r="B3" s="21" t="s">
        <v>73</v>
      </c>
      <c r="Y3" s="24"/>
      <c r="Z3" s="53" t="s">
        <v>69</v>
      </c>
    </row>
    <row r="4" spans="1:27" ht="5.0999999999999996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47"/>
      <c r="T4" s="47"/>
      <c r="U4" s="47"/>
      <c r="V4" s="47"/>
      <c r="W4" s="47"/>
      <c r="X4" s="47"/>
      <c r="Y4" s="47"/>
      <c r="Z4" s="47"/>
    </row>
    <row r="5" spans="1:27" ht="23.25" customHeight="1">
      <c r="A5" s="77"/>
      <c r="B5" s="78"/>
      <c r="C5" s="71" t="s">
        <v>15</v>
      </c>
      <c r="D5" s="85"/>
      <c r="E5" s="85"/>
      <c r="F5" s="72"/>
      <c r="G5" s="71" t="s">
        <v>15</v>
      </c>
      <c r="H5" s="85"/>
      <c r="I5" s="85"/>
      <c r="J5" s="72"/>
      <c r="K5" s="71" t="s">
        <v>15</v>
      </c>
      <c r="L5" s="85"/>
      <c r="M5" s="85"/>
      <c r="N5" s="72"/>
      <c r="O5" s="71" t="s">
        <v>21</v>
      </c>
      <c r="P5" s="85"/>
      <c r="Q5" s="85"/>
      <c r="R5" s="72"/>
      <c r="S5" s="71" t="s">
        <v>22</v>
      </c>
      <c r="T5" s="85"/>
      <c r="U5" s="85"/>
      <c r="V5" s="72"/>
      <c r="W5" s="73" t="s">
        <v>6</v>
      </c>
      <c r="X5" s="90"/>
      <c r="Y5" s="90"/>
      <c r="Z5" s="74"/>
    </row>
    <row r="6" spans="1:27" ht="23.25" customHeight="1">
      <c r="A6" s="79"/>
      <c r="B6" s="80"/>
      <c r="C6" s="91" t="s">
        <v>18</v>
      </c>
      <c r="D6" s="90"/>
      <c r="E6" s="90"/>
      <c r="F6" s="86"/>
      <c r="G6" s="91" t="s">
        <v>6</v>
      </c>
      <c r="H6" s="90"/>
      <c r="I6" s="90"/>
      <c r="J6" s="86"/>
      <c r="K6" s="91" t="s">
        <v>19</v>
      </c>
      <c r="L6" s="90"/>
      <c r="M6" s="90"/>
      <c r="N6" s="86"/>
      <c r="O6" s="91" t="s">
        <v>6</v>
      </c>
      <c r="P6" s="90"/>
      <c r="Q6" s="90"/>
      <c r="R6" s="86"/>
      <c r="S6" s="91" t="s">
        <v>23</v>
      </c>
      <c r="T6" s="90"/>
      <c r="U6" s="90"/>
      <c r="V6" s="86"/>
      <c r="W6" s="73" t="s">
        <v>24</v>
      </c>
      <c r="X6" s="90"/>
      <c r="Y6" s="90"/>
      <c r="Z6" s="74"/>
    </row>
    <row r="7" spans="1:27" ht="22.5" customHeight="1">
      <c r="A7" s="79" t="s">
        <v>11</v>
      </c>
      <c r="B7" s="80"/>
      <c r="C7" s="92" t="s">
        <v>13</v>
      </c>
      <c r="D7" s="66"/>
      <c r="E7" s="66"/>
      <c r="F7" s="93"/>
      <c r="G7" s="92" t="s">
        <v>25</v>
      </c>
      <c r="H7" s="66"/>
      <c r="I7" s="66"/>
      <c r="J7" s="93"/>
      <c r="K7" s="92" t="s">
        <v>10</v>
      </c>
      <c r="L7" s="66"/>
      <c r="M7" s="66"/>
      <c r="N7" s="93"/>
      <c r="O7" s="92" t="s">
        <v>26</v>
      </c>
      <c r="P7" s="66"/>
      <c r="Q7" s="66"/>
      <c r="R7" s="93"/>
      <c r="S7" s="92" t="s">
        <v>9</v>
      </c>
      <c r="T7" s="66"/>
      <c r="U7" s="66"/>
      <c r="V7" s="93"/>
      <c r="W7" s="65" t="s">
        <v>82</v>
      </c>
      <c r="X7" s="66"/>
      <c r="Y7" s="66"/>
      <c r="Z7" s="67"/>
    </row>
    <row r="8" spans="1:27" ht="23.25" customHeight="1">
      <c r="A8" s="81" t="s">
        <v>12</v>
      </c>
      <c r="B8" s="82"/>
      <c r="C8" s="94" t="s">
        <v>14</v>
      </c>
      <c r="D8" s="95"/>
      <c r="E8" s="95"/>
      <c r="F8" s="96"/>
      <c r="G8" s="75" t="s">
        <v>76</v>
      </c>
      <c r="H8" s="69"/>
      <c r="I8" s="69"/>
      <c r="J8" s="76"/>
      <c r="K8" s="75" t="s">
        <v>27</v>
      </c>
      <c r="L8" s="69"/>
      <c r="M8" s="69"/>
      <c r="N8" s="76"/>
      <c r="O8" s="75" t="s">
        <v>76</v>
      </c>
      <c r="P8" s="69"/>
      <c r="Q8" s="69"/>
      <c r="R8" s="76"/>
      <c r="S8" s="75" t="s">
        <v>27</v>
      </c>
      <c r="T8" s="69"/>
      <c r="U8" s="69"/>
      <c r="V8" s="76"/>
      <c r="W8" s="68" t="s">
        <v>27</v>
      </c>
      <c r="X8" s="69"/>
      <c r="Y8" s="69"/>
      <c r="Z8" s="70"/>
    </row>
    <row r="9" spans="1:27" ht="23.25" customHeight="1">
      <c r="A9" s="79"/>
      <c r="B9" s="80"/>
      <c r="C9" s="71" t="s">
        <v>4</v>
      </c>
      <c r="D9" s="72"/>
      <c r="E9" s="73" t="s">
        <v>5</v>
      </c>
      <c r="F9" s="86"/>
      <c r="G9" s="71" t="s">
        <v>4</v>
      </c>
      <c r="H9" s="72"/>
      <c r="I9" s="73" t="s">
        <v>5</v>
      </c>
      <c r="J9" s="86"/>
      <c r="K9" s="71" t="s">
        <v>4</v>
      </c>
      <c r="L9" s="72"/>
      <c r="M9" s="73" t="s">
        <v>5</v>
      </c>
      <c r="N9" s="86"/>
      <c r="O9" s="71" t="s">
        <v>4</v>
      </c>
      <c r="P9" s="72"/>
      <c r="Q9" s="73" t="s">
        <v>5</v>
      </c>
      <c r="R9" s="86"/>
      <c r="S9" s="71" t="s">
        <v>4</v>
      </c>
      <c r="T9" s="72"/>
      <c r="U9" s="73" t="s">
        <v>5</v>
      </c>
      <c r="V9" s="86"/>
      <c r="W9" s="71" t="s">
        <v>4</v>
      </c>
      <c r="X9" s="72"/>
      <c r="Y9" s="73" t="s">
        <v>5</v>
      </c>
      <c r="Z9" s="74"/>
    </row>
    <row r="10" spans="1:27" s="25" customFormat="1" ht="19.5" customHeight="1">
      <c r="A10" s="97"/>
      <c r="B10" s="84"/>
      <c r="C10" s="75" t="s">
        <v>1</v>
      </c>
      <c r="D10" s="76"/>
      <c r="E10" s="68" t="s">
        <v>2</v>
      </c>
      <c r="F10" s="76"/>
      <c r="G10" s="75" t="s">
        <v>1</v>
      </c>
      <c r="H10" s="76"/>
      <c r="I10" s="68" t="s">
        <v>2</v>
      </c>
      <c r="J10" s="76"/>
      <c r="K10" s="75" t="s">
        <v>1</v>
      </c>
      <c r="L10" s="76"/>
      <c r="M10" s="68" t="s">
        <v>2</v>
      </c>
      <c r="N10" s="76"/>
      <c r="O10" s="75" t="s">
        <v>1</v>
      </c>
      <c r="P10" s="76"/>
      <c r="Q10" s="68" t="s">
        <v>2</v>
      </c>
      <c r="R10" s="76"/>
      <c r="S10" s="75" t="s">
        <v>1</v>
      </c>
      <c r="T10" s="76"/>
      <c r="U10" s="68" t="s">
        <v>2</v>
      </c>
      <c r="V10" s="76"/>
      <c r="W10" s="75" t="s">
        <v>1</v>
      </c>
      <c r="X10" s="76"/>
      <c r="Y10" s="68" t="s">
        <v>2</v>
      </c>
      <c r="Z10" s="70"/>
    </row>
    <row r="11" spans="1:27" ht="5.0999999999999996" customHeight="1">
      <c r="A11" s="25"/>
      <c r="B11" s="43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</row>
    <row r="12" spans="1:27" s="29" customFormat="1" ht="24" customHeight="1">
      <c r="A12" s="27" t="s">
        <v>8</v>
      </c>
      <c r="B12" s="49"/>
      <c r="C12" s="143">
        <f>SUM(C13:C21)</f>
        <v>7852</v>
      </c>
      <c r="D12" s="55"/>
      <c r="E12" s="143">
        <f>SUM(E13:E21)</f>
        <v>174241.04</v>
      </c>
      <c r="F12" s="54"/>
      <c r="G12" s="143">
        <f>SUM(G13:G21)</f>
        <v>1701</v>
      </c>
      <c r="H12" s="55"/>
      <c r="I12" s="143">
        <f>SUM(I13:I21)</f>
        <v>48740.8125</v>
      </c>
      <c r="J12" s="54"/>
      <c r="K12" s="144" t="s">
        <v>84</v>
      </c>
      <c r="L12" s="55"/>
      <c r="M12" s="144" t="s">
        <v>84</v>
      </c>
      <c r="N12" s="55"/>
      <c r="O12" s="143">
        <f>SUM(O13:O21)</f>
        <v>77</v>
      </c>
      <c r="P12" s="55"/>
      <c r="Q12" s="143">
        <f>SUM(Q13:Q21)</f>
        <v>280.875</v>
      </c>
      <c r="R12" s="55"/>
      <c r="S12" s="136" t="s">
        <v>84</v>
      </c>
      <c r="T12" s="55"/>
      <c r="U12" s="136" t="s">
        <v>84</v>
      </c>
      <c r="V12" s="55"/>
      <c r="W12" s="136" t="s">
        <v>84</v>
      </c>
      <c r="X12" s="55"/>
      <c r="Y12" s="136" t="s">
        <v>84</v>
      </c>
      <c r="Z12" s="57"/>
      <c r="AA12" s="19"/>
    </row>
    <row r="13" spans="1:27" s="30" customFormat="1" ht="24" customHeight="1">
      <c r="A13" s="25"/>
      <c r="B13" s="43" t="s">
        <v>16</v>
      </c>
      <c r="C13" s="143">
        <f>SUM([1]ตาราง2.1_2!B12:B13)</f>
        <v>273</v>
      </c>
      <c r="D13" s="17"/>
      <c r="E13" s="143">
        <f>SUM([1]ตาราง2.1_2!C12:C13)</f>
        <v>229.35</v>
      </c>
      <c r="F13" s="17"/>
      <c r="G13" s="143">
        <f>SUM([1]ตาราง2.1_2!D12:D13)</f>
        <v>29</v>
      </c>
      <c r="H13" s="17"/>
      <c r="I13" s="143">
        <f>SUM([1]ตาราง2.1_2!E12:E13)</f>
        <v>25.262499999999999</v>
      </c>
      <c r="J13" s="17"/>
      <c r="K13" s="144" t="s">
        <v>84</v>
      </c>
      <c r="L13" s="17"/>
      <c r="M13" s="144" t="s">
        <v>84</v>
      </c>
      <c r="N13" s="17"/>
      <c r="O13" s="143">
        <f>SUM([1]ตาราง2.1_2!H12:H13)</f>
        <v>36</v>
      </c>
      <c r="P13" s="17"/>
      <c r="Q13" s="143">
        <f>SUM([1]ตาราง2.1_2!I12:I13)</f>
        <v>26.875</v>
      </c>
      <c r="R13" s="17"/>
      <c r="S13" s="136" t="s">
        <v>84</v>
      </c>
      <c r="T13" s="17"/>
      <c r="U13" s="136" t="s">
        <v>84</v>
      </c>
      <c r="V13" s="17"/>
      <c r="W13" s="136" t="s">
        <v>84</v>
      </c>
      <c r="X13" s="17"/>
      <c r="Y13" s="136" t="s">
        <v>84</v>
      </c>
      <c r="Z13" s="58"/>
      <c r="AA13" s="19"/>
    </row>
    <row r="14" spans="1:27" s="30" customFormat="1" ht="24" customHeight="1">
      <c r="A14" s="25"/>
      <c r="B14" s="43" t="s">
        <v>57</v>
      </c>
      <c r="C14" s="143">
        <f>SUM([1]ตาราง2.1_2!B14:B15)</f>
        <v>1231</v>
      </c>
      <c r="D14" s="17"/>
      <c r="E14" s="143">
        <f>SUM([1]ตาราง2.1_2!C14:C15)</f>
        <v>4505.1875</v>
      </c>
      <c r="F14" s="17"/>
      <c r="G14" s="143">
        <f>SUM([1]ตาราง2.1_2!D14:D15)</f>
        <v>195</v>
      </c>
      <c r="H14" s="17"/>
      <c r="I14" s="143">
        <f>SUM([1]ตาราง2.1_2!E14:E15)</f>
        <v>717.86750000000006</v>
      </c>
      <c r="J14" s="17"/>
      <c r="K14" s="144" t="s">
        <v>84</v>
      </c>
      <c r="L14" s="17"/>
      <c r="M14" s="144" t="s">
        <v>84</v>
      </c>
      <c r="N14" s="17"/>
      <c r="O14" s="143">
        <f>SUM([1]ตาราง2.1_2!H14:H15)</f>
        <v>27</v>
      </c>
      <c r="P14" s="17"/>
      <c r="Q14" s="143">
        <f>SUM([1]ตาราง2.1_2!I14:I15)</f>
        <v>70.75</v>
      </c>
      <c r="R14" s="17"/>
      <c r="S14" s="136" t="s">
        <v>84</v>
      </c>
      <c r="T14" s="17"/>
      <c r="U14" s="136" t="s">
        <v>84</v>
      </c>
      <c r="V14" s="17"/>
      <c r="W14" s="136" t="s">
        <v>84</v>
      </c>
      <c r="X14" s="17"/>
      <c r="Y14" s="136" t="s">
        <v>84</v>
      </c>
      <c r="Z14" s="57"/>
      <c r="AA14" s="19"/>
    </row>
    <row r="15" spans="1:27" s="30" customFormat="1" ht="24" customHeight="1">
      <c r="A15" s="25"/>
      <c r="B15" s="43" t="s">
        <v>58</v>
      </c>
      <c r="C15" s="143">
        <f>SUM([1]ตาราง2.1_2!B16:B17)</f>
        <v>950</v>
      </c>
      <c r="D15" s="17"/>
      <c r="E15" s="143">
        <f>SUM([1]ตาราง2.1_2!C16:C17)</f>
        <v>6966.07</v>
      </c>
      <c r="F15" s="17"/>
      <c r="G15" s="143">
        <f>SUM([1]ตาราง2.1_2!D16:D17)</f>
        <v>184</v>
      </c>
      <c r="H15" s="17"/>
      <c r="I15" s="143">
        <f>SUM([1]ตาราง2.1_2!E16:E17)</f>
        <v>1343.0350000000001</v>
      </c>
      <c r="J15" s="17"/>
      <c r="K15" s="144" t="s">
        <v>84</v>
      </c>
      <c r="L15" s="17"/>
      <c r="M15" s="144" t="s">
        <v>84</v>
      </c>
      <c r="N15" s="17"/>
      <c r="O15" s="143">
        <f>SUM([1]ตาราง2.1_2!H16:H17)</f>
        <v>3</v>
      </c>
      <c r="P15" s="17"/>
      <c r="Q15" s="143">
        <f>SUM([1]ตาราง2.1_2!I16:I17)</f>
        <v>24</v>
      </c>
      <c r="R15" s="17"/>
      <c r="S15" s="136" t="s">
        <v>84</v>
      </c>
      <c r="T15" s="17"/>
      <c r="U15" s="136" t="s">
        <v>84</v>
      </c>
      <c r="V15" s="17"/>
      <c r="W15" s="136" t="s">
        <v>84</v>
      </c>
      <c r="X15" s="17"/>
      <c r="Y15" s="136" t="s">
        <v>84</v>
      </c>
      <c r="Z15" s="19"/>
      <c r="AA15" s="19"/>
    </row>
    <row r="16" spans="1:27" s="30" customFormat="1" ht="24" customHeight="1">
      <c r="A16" s="25"/>
      <c r="B16" s="43" t="s">
        <v>59</v>
      </c>
      <c r="C16" s="143">
        <f>SUM([1]ตาราง2.1_2!B18:B19)</f>
        <v>2228</v>
      </c>
      <c r="D16" s="17"/>
      <c r="E16" s="143">
        <f>SUM([1]ตาราง2.1_2!C18:C19)</f>
        <v>30067.682500000003</v>
      </c>
      <c r="F16" s="18"/>
      <c r="G16" s="143">
        <f>SUM([1]ตาราง2.1_2!D18:D19)</f>
        <v>431</v>
      </c>
      <c r="H16" s="17"/>
      <c r="I16" s="143">
        <f>SUM([1]ตาราง2.1_2!E18:E19)</f>
        <v>5925.0475000000006</v>
      </c>
      <c r="J16" s="17"/>
      <c r="K16" s="144" t="s">
        <v>84</v>
      </c>
      <c r="L16" s="17"/>
      <c r="M16" s="144" t="s">
        <v>84</v>
      </c>
      <c r="N16" s="17"/>
      <c r="O16" s="143">
        <f>SUM([1]ตาราง2.1_2!H18:H19)</f>
        <v>9</v>
      </c>
      <c r="P16" s="17"/>
      <c r="Q16" s="143">
        <f>SUM([1]ตาราง2.1_2!I18:I19)</f>
        <v>109.25</v>
      </c>
      <c r="R16" s="17"/>
      <c r="S16" s="136" t="s">
        <v>84</v>
      </c>
      <c r="T16" s="17"/>
      <c r="U16" s="136" t="s">
        <v>84</v>
      </c>
      <c r="V16" s="17"/>
      <c r="W16" s="136" t="s">
        <v>84</v>
      </c>
      <c r="X16" s="17"/>
      <c r="Y16" s="136" t="s">
        <v>84</v>
      </c>
      <c r="Z16" s="19"/>
      <c r="AA16" s="19"/>
    </row>
    <row r="17" spans="1:27" s="30" customFormat="1" ht="24" customHeight="1">
      <c r="A17" s="25"/>
      <c r="B17" s="43" t="s">
        <v>60</v>
      </c>
      <c r="C17" s="143">
        <f>SUM([1]ตาราง2.1_2!B20:B22)</f>
        <v>1983</v>
      </c>
      <c r="D17" s="17"/>
      <c r="E17" s="143">
        <f>SUM([1]ตาราง2.1_2!C20:C22)</f>
        <v>52832.695</v>
      </c>
      <c r="F17" s="18"/>
      <c r="G17" s="143">
        <f>SUM([1]ตาราง2.1_2!D20:D22)</f>
        <v>510</v>
      </c>
      <c r="H17" s="17"/>
      <c r="I17" s="143">
        <f>SUM([1]ตาราง2.1_2!E20:E22)</f>
        <v>13926.655000000001</v>
      </c>
      <c r="J17" s="18"/>
      <c r="K17" s="144" t="s">
        <v>84</v>
      </c>
      <c r="L17" s="17"/>
      <c r="M17" s="144" t="s">
        <v>84</v>
      </c>
      <c r="N17" s="17"/>
      <c r="O17" s="143">
        <f>SUM([1]ตาราง2.1_2!H20:H22)</f>
        <v>2</v>
      </c>
      <c r="P17" s="17"/>
      <c r="Q17" s="143">
        <f>SUM([1]ตาราง2.1_2!I20:I22)</f>
        <v>50</v>
      </c>
      <c r="R17" s="17"/>
      <c r="S17" s="136" t="s">
        <v>84</v>
      </c>
      <c r="T17" s="17"/>
      <c r="U17" s="136" t="s">
        <v>84</v>
      </c>
      <c r="V17" s="17"/>
      <c r="W17" s="136" t="s">
        <v>84</v>
      </c>
      <c r="X17" s="17"/>
      <c r="Y17" s="136" t="s">
        <v>84</v>
      </c>
      <c r="Z17" s="19"/>
      <c r="AA17" s="19"/>
    </row>
    <row r="18" spans="1:27" s="30" customFormat="1" ht="24" customHeight="1">
      <c r="A18" s="25"/>
      <c r="B18" s="43" t="s">
        <v>61</v>
      </c>
      <c r="C18" s="143">
        <f>SUM([1]ตาราง2.1_2!B23:B24)</f>
        <v>699</v>
      </c>
      <c r="D18" s="17"/>
      <c r="E18" s="143">
        <f>SUM([1]ตาราง2.1_2!C23:C24)</f>
        <v>32827.462500000001</v>
      </c>
      <c r="F18" s="18"/>
      <c r="G18" s="143">
        <f>SUM([1]ตาราง2.1_2!D23:D24)</f>
        <v>174</v>
      </c>
      <c r="H18" s="17"/>
      <c r="I18" s="143">
        <f>SUM([1]ตาราง2.1_2!E23:E24)</f>
        <v>8328.6875</v>
      </c>
      <c r="J18" s="18"/>
      <c r="K18" s="144" t="s">
        <v>84</v>
      </c>
      <c r="L18" s="17"/>
      <c r="M18" s="144" t="s">
        <v>84</v>
      </c>
      <c r="N18" s="17"/>
      <c r="O18" s="144" t="s">
        <v>84</v>
      </c>
      <c r="P18" s="17"/>
      <c r="Q18" s="144" t="s">
        <v>84</v>
      </c>
      <c r="R18" s="17"/>
      <c r="S18" s="136" t="s">
        <v>84</v>
      </c>
      <c r="T18" s="17"/>
      <c r="U18" s="136" t="s">
        <v>84</v>
      </c>
      <c r="V18" s="17"/>
      <c r="W18" s="136" t="s">
        <v>84</v>
      </c>
      <c r="X18" s="17"/>
      <c r="Y18" s="136" t="s">
        <v>84</v>
      </c>
      <c r="Z18" s="19"/>
      <c r="AA18" s="19"/>
    </row>
    <row r="19" spans="1:27" s="30" customFormat="1" ht="24" customHeight="1">
      <c r="A19" s="25"/>
      <c r="B19" s="43" t="s">
        <v>62</v>
      </c>
      <c r="C19" s="143">
        <f>SUM([1]ตาราง2.1_2!B25:B27)</f>
        <v>438</v>
      </c>
      <c r="D19" s="17"/>
      <c r="E19" s="143">
        <f>SUM([1]ตาราง2.1_2!C25:C27)</f>
        <v>35654.622499999998</v>
      </c>
      <c r="F19" s="18"/>
      <c r="G19" s="143">
        <f>SUM([1]ตาราง2.1_2!D25:D27)</f>
        <v>149</v>
      </c>
      <c r="H19" s="17"/>
      <c r="I19" s="143">
        <f>SUM([1]ตาราง2.1_2!E25:E27)</f>
        <v>12463.76</v>
      </c>
      <c r="J19" s="18"/>
      <c r="K19" s="144" t="s">
        <v>84</v>
      </c>
      <c r="L19" s="17"/>
      <c r="M19" s="144" t="s">
        <v>84</v>
      </c>
      <c r="N19" s="17"/>
      <c r="O19" s="144" t="s">
        <v>84</v>
      </c>
      <c r="P19" s="17"/>
      <c r="Q19" s="144" t="s">
        <v>84</v>
      </c>
      <c r="R19" s="17"/>
      <c r="S19" s="136" t="s">
        <v>84</v>
      </c>
      <c r="T19" s="17"/>
      <c r="U19" s="136" t="s">
        <v>84</v>
      </c>
      <c r="V19" s="17"/>
      <c r="W19" s="136" t="s">
        <v>84</v>
      </c>
      <c r="X19" s="17"/>
      <c r="Y19" s="136" t="s">
        <v>84</v>
      </c>
      <c r="Z19" s="19"/>
      <c r="AA19" s="19"/>
    </row>
    <row r="20" spans="1:27" s="30" customFormat="1" ht="24" customHeight="1">
      <c r="A20" s="25"/>
      <c r="B20" s="43" t="s">
        <v>63</v>
      </c>
      <c r="C20" s="143">
        <f>SUM([1]ตาราง2.1_2!B28:B30)</f>
        <v>47</v>
      </c>
      <c r="D20" s="17"/>
      <c r="E20" s="143">
        <f>SUM([1]ตาราง2.1_2!C28:C30)</f>
        <v>9012.9699999999993</v>
      </c>
      <c r="F20" s="17"/>
      <c r="G20" s="143">
        <f>SUM([1]ตาราง2.1_2!D28:D30)</f>
        <v>28</v>
      </c>
      <c r="H20" s="17"/>
      <c r="I20" s="143">
        <f>SUM([1]ตาราง2.1_2!E28:E30)</f>
        <v>5510.4975000000004</v>
      </c>
      <c r="J20" s="17"/>
      <c r="K20" s="144" t="s">
        <v>84</v>
      </c>
      <c r="L20" s="17"/>
      <c r="M20" s="144" t="s">
        <v>84</v>
      </c>
      <c r="N20" s="17"/>
      <c r="O20" s="144" t="s">
        <v>84</v>
      </c>
      <c r="P20" s="17"/>
      <c r="Q20" s="144" t="s">
        <v>84</v>
      </c>
      <c r="R20" s="17"/>
      <c r="S20" s="136" t="s">
        <v>84</v>
      </c>
      <c r="T20" s="17"/>
      <c r="U20" s="136" t="s">
        <v>84</v>
      </c>
      <c r="V20" s="17"/>
      <c r="W20" s="136" t="s">
        <v>84</v>
      </c>
      <c r="X20" s="17"/>
      <c r="Y20" s="136" t="s">
        <v>84</v>
      </c>
      <c r="Z20" s="31"/>
      <c r="AA20" s="31"/>
    </row>
    <row r="21" spans="1:27" s="30" customFormat="1" ht="24" customHeight="1">
      <c r="A21" s="25"/>
      <c r="B21" s="43" t="s">
        <v>17</v>
      </c>
      <c r="C21" s="143">
        <f>SUM([1]ตาราง2.1_2!B31:B32)</f>
        <v>3</v>
      </c>
      <c r="D21" s="17"/>
      <c r="E21" s="143">
        <f>SUM([1]ตาราง2.1_2!C31:C32)</f>
        <v>2145</v>
      </c>
      <c r="F21" s="17"/>
      <c r="G21" s="143">
        <f>SUM([1]ตาราง2.1_2!D31:D32)</f>
        <v>1</v>
      </c>
      <c r="H21" s="17"/>
      <c r="I21" s="143">
        <f>SUM([1]ตาราง2.1_2!E31:E32)</f>
        <v>500</v>
      </c>
      <c r="J21" s="17"/>
      <c r="K21" s="144" t="s">
        <v>84</v>
      </c>
      <c r="L21" s="17"/>
      <c r="M21" s="144" t="s">
        <v>84</v>
      </c>
      <c r="N21" s="17"/>
      <c r="O21" s="144" t="s">
        <v>84</v>
      </c>
      <c r="P21" s="17"/>
      <c r="Q21" s="144" t="s">
        <v>84</v>
      </c>
      <c r="R21" s="17"/>
      <c r="S21" s="136" t="s">
        <v>84</v>
      </c>
      <c r="T21" s="17"/>
      <c r="U21" s="136" t="s">
        <v>84</v>
      </c>
      <c r="V21" s="17"/>
      <c r="W21" s="136" t="s">
        <v>84</v>
      </c>
      <c r="X21" s="17"/>
      <c r="Y21" s="136" t="s">
        <v>84</v>
      </c>
      <c r="Z21" s="31"/>
      <c r="AA21" s="31"/>
    </row>
    <row r="22" spans="1:27" s="32" customFormat="1" ht="11.25" customHeight="1">
      <c r="A22" s="41"/>
      <c r="B22" s="45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6"/>
      <c r="AA22" s="33"/>
    </row>
    <row r="23" spans="1:27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V23" s="34"/>
      <c r="W23" s="34"/>
      <c r="X23" s="34"/>
      <c r="Y23" s="34"/>
      <c r="Z23" s="34"/>
      <c r="AA23" s="34"/>
    </row>
    <row r="24" spans="1:27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V24" s="34"/>
      <c r="W24" s="34"/>
      <c r="X24" s="34"/>
      <c r="Y24" s="34"/>
      <c r="Z24" s="34"/>
      <c r="AA24" s="34"/>
    </row>
    <row r="25" spans="1:27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V25" s="34"/>
      <c r="W25" s="34"/>
      <c r="X25" s="34"/>
      <c r="Y25" s="34"/>
      <c r="Z25" s="34"/>
      <c r="AA25" s="34"/>
    </row>
    <row r="26" spans="1:27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V26" s="34"/>
      <c r="W26" s="34"/>
      <c r="X26" s="34"/>
      <c r="Y26" s="34"/>
      <c r="Z26" s="34"/>
      <c r="AA26" s="34"/>
    </row>
    <row r="27" spans="1:27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V27" s="34"/>
      <c r="W27" s="34"/>
      <c r="X27" s="34"/>
      <c r="Y27" s="34"/>
      <c r="Z27" s="34"/>
      <c r="AA27" s="34"/>
    </row>
    <row r="28" spans="1:27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V28" s="34"/>
      <c r="W28" s="34"/>
      <c r="X28" s="34"/>
      <c r="Y28" s="34"/>
      <c r="Z28" s="34"/>
      <c r="AA28" s="34"/>
    </row>
    <row r="29" spans="1:27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V29" s="34"/>
      <c r="W29" s="34"/>
      <c r="X29" s="34"/>
      <c r="Y29" s="34"/>
      <c r="Z29" s="34"/>
      <c r="AA29" s="34"/>
    </row>
    <row r="30" spans="1:27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V30" s="34"/>
      <c r="W30" s="34"/>
      <c r="X30" s="34"/>
      <c r="Y30" s="34"/>
      <c r="Z30" s="34"/>
      <c r="AA30" s="34"/>
    </row>
    <row r="31" spans="1:27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V31" s="34"/>
      <c r="W31" s="34"/>
      <c r="X31" s="34"/>
      <c r="Y31" s="34"/>
      <c r="Z31" s="34"/>
      <c r="AA31" s="34"/>
    </row>
    <row r="32" spans="1:27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V32" s="34"/>
      <c r="W32" s="34"/>
      <c r="X32" s="34"/>
      <c r="Y32" s="34"/>
      <c r="Z32" s="34"/>
      <c r="AA32" s="34"/>
    </row>
    <row r="33" spans="2:27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V33" s="34"/>
      <c r="W33" s="34"/>
      <c r="X33" s="34"/>
      <c r="Y33" s="34"/>
      <c r="Z33" s="34"/>
      <c r="AA33" s="34"/>
    </row>
    <row r="34" spans="2:27"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V34" s="34"/>
      <c r="W34" s="34"/>
      <c r="X34" s="34"/>
      <c r="Y34" s="34"/>
      <c r="Z34" s="34"/>
      <c r="AA34" s="34"/>
    </row>
    <row r="35" spans="2:27"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V35" s="34"/>
      <c r="W35" s="34"/>
      <c r="X35" s="34"/>
      <c r="Y35" s="34"/>
      <c r="Z35" s="34"/>
      <c r="AA35" s="34"/>
    </row>
    <row r="36" spans="2:27"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V36" s="34"/>
      <c r="W36" s="34"/>
      <c r="X36" s="34"/>
      <c r="Y36" s="34"/>
      <c r="Z36" s="34"/>
      <c r="AA36" s="34"/>
    </row>
    <row r="37" spans="2:27"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V37" s="34"/>
      <c r="W37" s="34"/>
      <c r="X37" s="34"/>
      <c r="Y37" s="34"/>
      <c r="Z37" s="34"/>
      <c r="AA37" s="34"/>
    </row>
    <row r="38" spans="2:27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V38" s="34"/>
      <c r="W38" s="34"/>
      <c r="X38" s="34"/>
      <c r="Y38" s="34"/>
      <c r="Z38" s="34"/>
      <c r="AA38" s="34"/>
    </row>
    <row r="39" spans="2:27">
      <c r="V39" s="34"/>
      <c r="W39" s="34"/>
      <c r="X39" s="34"/>
      <c r="Y39" s="34"/>
      <c r="Z39" s="34"/>
      <c r="AA39" s="34"/>
    </row>
    <row r="40" spans="2:27">
      <c r="V40" s="34"/>
      <c r="W40" s="34"/>
      <c r="X40" s="34"/>
      <c r="Y40" s="34"/>
      <c r="Z40" s="34"/>
      <c r="AA40" s="34"/>
    </row>
    <row r="41" spans="2:27">
      <c r="V41" s="34"/>
      <c r="W41" s="34"/>
      <c r="X41" s="34"/>
      <c r="Y41" s="34"/>
      <c r="Z41" s="34"/>
      <c r="AA41" s="34"/>
    </row>
    <row r="42" spans="2:27">
      <c r="V42" s="34"/>
      <c r="W42" s="34"/>
      <c r="X42" s="34"/>
      <c r="Y42" s="34"/>
      <c r="Z42" s="34"/>
      <c r="AA42" s="34"/>
    </row>
    <row r="43" spans="2:27">
      <c r="V43" s="34"/>
      <c r="W43" s="34"/>
      <c r="X43" s="34"/>
      <c r="Y43" s="34"/>
      <c r="Z43" s="34"/>
      <c r="AA43" s="34"/>
    </row>
    <row r="44" spans="2:27">
      <c r="V44" s="34"/>
      <c r="W44" s="34"/>
      <c r="X44" s="34"/>
      <c r="Y44" s="34"/>
      <c r="Z44" s="34"/>
      <c r="AA44" s="34"/>
    </row>
    <row r="45" spans="2:27">
      <c r="V45" s="34"/>
      <c r="W45" s="34"/>
      <c r="X45" s="34"/>
      <c r="Y45" s="34"/>
      <c r="Z45" s="34"/>
      <c r="AA45" s="34"/>
    </row>
    <row r="46" spans="2:27">
      <c r="V46" s="34"/>
      <c r="W46" s="34"/>
      <c r="X46" s="34"/>
      <c r="Y46" s="34"/>
      <c r="Z46" s="34"/>
      <c r="AA46" s="34"/>
    </row>
  </sheetData>
  <mergeCells count="54">
    <mergeCell ref="A9:B9"/>
    <mergeCell ref="A10:B10"/>
    <mergeCell ref="A5:B5"/>
    <mergeCell ref="A6:B6"/>
    <mergeCell ref="A7:B7"/>
    <mergeCell ref="A8:B8"/>
    <mergeCell ref="C5:F5"/>
    <mergeCell ref="C9:D9"/>
    <mergeCell ref="C6:F6"/>
    <mergeCell ref="M10:N10"/>
    <mergeCell ref="K5:N5"/>
    <mergeCell ref="M9:N9"/>
    <mergeCell ref="K9:L9"/>
    <mergeCell ref="K8:N8"/>
    <mergeCell ref="C7:F7"/>
    <mergeCell ref="I10:J10"/>
    <mergeCell ref="G6:J6"/>
    <mergeCell ref="K6:N6"/>
    <mergeCell ref="G5:J5"/>
    <mergeCell ref="G8:J8"/>
    <mergeCell ref="K7:N7"/>
    <mergeCell ref="G7:J7"/>
    <mergeCell ref="C10:D10"/>
    <mergeCell ref="C8:F8"/>
    <mergeCell ref="O5:R5"/>
    <mergeCell ref="O8:R8"/>
    <mergeCell ref="O9:P9"/>
    <mergeCell ref="O10:P10"/>
    <mergeCell ref="Q9:R9"/>
    <mergeCell ref="Q10:R10"/>
    <mergeCell ref="O6:R6"/>
    <mergeCell ref="O7:R7"/>
    <mergeCell ref="G9:H9"/>
    <mergeCell ref="G10:H10"/>
    <mergeCell ref="E9:F9"/>
    <mergeCell ref="K10:L10"/>
    <mergeCell ref="I9:J9"/>
    <mergeCell ref="E10:F10"/>
    <mergeCell ref="S5:V5"/>
    <mergeCell ref="W5:Z5"/>
    <mergeCell ref="S6:V6"/>
    <mergeCell ref="W6:Z6"/>
    <mergeCell ref="S7:V7"/>
    <mergeCell ref="W7:Z7"/>
    <mergeCell ref="S10:T10"/>
    <mergeCell ref="U10:V10"/>
    <mergeCell ref="W10:X10"/>
    <mergeCell ref="Y10:Z10"/>
    <mergeCell ref="S8:V8"/>
    <mergeCell ref="W8:Z8"/>
    <mergeCell ref="S9:T9"/>
    <mergeCell ref="U9:V9"/>
    <mergeCell ref="W9:X9"/>
    <mergeCell ref="Y9:Z9"/>
  </mergeCells>
  <pageMargins left="0.31496062992125984" right="0.17" top="0.52" bottom="0.31" header="0.19685039370078741" footer="0.16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2:W40"/>
  <sheetViews>
    <sheetView tabSelected="1" topLeftCell="A4" zoomScaleNormal="100" workbookViewId="0">
      <selection activeCell="C14" sqref="C14:F23"/>
    </sheetView>
  </sheetViews>
  <sheetFormatPr defaultColWidth="9.33203125" defaultRowHeight="21"/>
  <cols>
    <col min="1" max="1" width="4.5" style="4" customWidth="1"/>
    <col min="2" max="2" width="26.83203125" style="4" customWidth="1"/>
    <col min="3" max="3" width="12.33203125" style="4" customWidth="1"/>
    <col min="4" max="4" width="1.83203125" style="4" customWidth="1"/>
    <col min="5" max="5" width="11.6640625" style="4" customWidth="1"/>
    <col min="6" max="6" width="1.83203125" style="4" customWidth="1"/>
    <col min="7" max="7" width="12.33203125" style="4" customWidth="1"/>
    <col min="8" max="8" width="1.83203125" style="4" customWidth="1"/>
    <col min="9" max="9" width="12.5" style="4" customWidth="1"/>
    <col min="10" max="10" width="1.6640625" style="4" customWidth="1"/>
    <col min="11" max="11" width="11.6640625" style="4" customWidth="1"/>
    <col min="12" max="12" width="3.6640625" style="4" customWidth="1"/>
    <col min="13" max="13" width="12.5" style="4" customWidth="1"/>
    <col min="14" max="14" width="6.5" style="4" customWidth="1"/>
    <col min="15" max="15" width="11.83203125" style="4" customWidth="1"/>
    <col min="16" max="16" width="1.5" style="4" customWidth="1"/>
    <col min="17" max="17" width="12.33203125" style="4" customWidth="1"/>
    <col min="18" max="18" width="2.6640625" style="4" customWidth="1"/>
    <col min="19" max="19" width="13.5" style="4" customWidth="1"/>
    <col min="20" max="20" width="1.33203125" style="4" customWidth="1"/>
    <col min="21" max="21" width="12.1640625" style="4" customWidth="1"/>
    <col min="22" max="22" width="5.83203125" style="4" customWidth="1"/>
    <col min="23" max="23" width="4.6640625" style="4" customWidth="1"/>
    <col min="24" max="16384" width="9.33203125" style="4"/>
  </cols>
  <sheetData>
    <row r="2" spans="1:23" s="1" customFormat="1" ht="24" customHeight="1">
      <c r="B2" s="1" t="s">
        <v>80</v>
      </c>
      <c r="O2" s="1" t="s">
        <v>40</v>
      </c>
      <c r="U2" s="52"/>
      <c r="V2" s="51" t="s">
        <v>70</v>
      </c>
    </row>
    <row r="3" spans="1:23" s="1" customFormat="1" ht="24" customHeight="1">
      <c r="B3" s="1" t="s">
        <v>78</v>
      </c>
      <c r="U3" s="2"/>
      <c r="V3" s="51" t="s">
        <v>69</v>
      </c>
    </row>
    <row r="4" spans="1:23" ht="5.0999999999999996" customHeight="1">
      <c r="A4" s="3"/>
      <c r="B4" s="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3"/>
      <c r="T4" s="3"/>
      <c r="V4" s="5"/>
    </row>
    <row r="5" spans="1:23" s="7" customFormat="1" ht="23.25" customHeight="1">
      <c r="A5" s="114" t="s">
        <v>11</v>
      </c>
      <c r="B5" s="129"/>
      <c r="C5" s="79" t="s">
        <v>28</v>
      </c>
      <c r="D5" s="79"/>
      <c r="E5" s="79"/>
      <c r="F5" s="79"/>
      <c r="G5" s="113" t="s">
        <v>28</v>
      </c>
      <c r="H5" s="114"/>
      <c r="I5" s="114"/>
      <c r="J5" s="114"/>
      <c r="K5" s="134" t="s">
        <v>28</v>
      </c>
      <c r="L5" s="117"/>
      <c r="M5" s="117"/>
      <c r="N5" s="118"/>
      <c r="O5" s="116" t="s">
        <v>29</v>
      </c>
      <c r="P5" s="117"/>
      <c r="Q5" s="117"/>
      <c r="R5" s="118"/>
      <c r="S5" s="113" t="s">
        <v>30</v>
      </c>
      <c r="T5" s="114"/>
      <c r="U5" s="114"/>
      <c r="V5" s="114"/>
      <c r="W5" s="6"/>
    </row>
    <row r="6" spans="1:23" s="7" customFormat="1" ht="23.25" customHeight="1">
      <c r="A6" s="79"/>
      <c r="B6" s="73"/>
      <c r="C6" s="79" t="s">
        <v>31</v>
      </c>
      <c r="D6" s="79"/>
      <c r="E6" s="79"/>
      <c r="F6" s="79"/>
      <c r="G6" s="74" t="s">
        <v>29</v>
      </c>
      <c r="H6" s="79"/>
      <c r="I6" s="79"/>
      <c r="J6" s="79"/>
      <c r="K6" s="128" t="s">
        <v>32</v>
      </c>
      <c r="L6" s="123"/>
      <c r="M6" s="123"/>
      <c r="N6" s="124"/>
      <c r="O6" s="122" t="s">
        <v>32</v>
      </c>
      <c r="P6" s="123"/>
      <c r="Q6" s="123"/>
      <c r="R6" s="124"/>
      <c r="S6" s="125" t="s">
        <v>33</v>
      </c>
      <c r="T6" s="126"/>
      <c r="U6" s="126"/>
      <c r="V6" s="126"/>
      <c r="W6" s="6"/>
    </row>
    <row r="7" spans="1:23" s="7" customFormat="1" ht="23.25" customHeight="1">
      <c r="A7" s="79"/>
      <c r="B7" s="73"/>
      <c r="C7" s="122" t="s">
        <v>6</v>
      </c>
      <c r="D7" s="123"/>
      <c r="E7" s="123"/>
      <c r="F7" s="127"/>
      <c r="G7" s="128" t="s">
        <v>34</v>
      </c>
      <c r="H7" s="123"/>
      <c r="I7" s="123"/>
      <c r="J7" s="127"/>
      <c r="K7" s="128" t="s">
        <v>24</v>
      </c>
      <c r="L7" s="123"/>
      <c r="M7" s="123"/>
      <c r="N7" s="124"/>
      <c r="O7" s="122" t="s">
        <v>24</v>
      </c>
      <c r="P7" s="123"/>
      <c r="Q7" s="123"/>
      <c r="R7" s="124"/>
      <c r="S7" s="126" t="s">
        <v>35</v>
      </c>
      <c r="T7" s="126"/>
      <c r="U7" s="126"/>
      <c r="V7" s="126"/>
      <c r="W7" s="6"/>
    </row>
    <row r="8" spans="1:23" s="7" customFormat="1" ht="18" customHeight="1">
      <c r="A8" s="79"/>
      <c r="B8" s="73"/>
      <c r="C8" s="98" t="s">
        <v>36</v>
      </c>
      <c r="D8" s="99"/>
      <c r="E8" s="99"/>
      <c r="F8" s="100"/>
      <c r="G8" s="101" t="s">
        <v>36</v>
      </c>
      <c r="H8" s="99"/>
      <c r="I8" s="99"/>
      <c r="J8" s="100"/>
      <c r="K8" s="101" t="s">
        <v>36</v>
      </c>
      <c r="L8" s="99"/>
      <c r="M8" s="99"/>
      <c r="N8" s="115"/>
      <c r="O8" s="98" t="s">
        <v>37</v>
      </c>
      <c r="P8" s="99"/>
      <c r="Q8" s="99"/>
      <c r="R8" s="115"/>
      <c r="S8" s="119" t="s">
        <v>74</v>
      </c>
      <c r="T8" s="120"/>
      <c r="U8" s="120"/>
      <c r="V8" s="121"/>
      <c r="W8" s="6"/>
    </row>
    <row r="9" spans="1:23" s="7" customFormat="1" ht="18" customHeight="1">
      <c r="A9" s="130" t="s">
        <v>64</v>
      </c>
      <c r="B9" s="131"/>
      <c r="C9" s="98" t="s">
        <v>38</v>
      </c>
      <c r="D9" s="99"/>
      <c r="E9" s="99"/>
      <c r="F9" s="100"/>
      <c r="G9" s="101" t="s">
        <v>14</v>
      </c>
      <c r="H9" s="99"/>
      <c r="I9" s="99"/>
      <c r="J9" s="100"/>
      <c r="K9" s="101" t="s">
        <v>83</v>
      </c>
      <c r="L9" s="99"/>
      <c r="M9" s="99"/>
      <c r="N9" s="115"/>
      <c r="O9" s="98" t="s">
        <v>77</v>
      </c>
      <c r="P9" s="99"/>
      <c r="Q9" s="99"/>
      <c r="R9" s="115"/>
      <c r="S9" s="98" t="s">
        <v>75</v>
      </c>
      <c r="T9" s="99"/>
      <c r="U9" s="99"/>
      <c r="V9" s="100"/>
      <c r="W9" s="6"/>
    </row>
    <row r="10" spans="1:23" s="7" customFormat="1" ht="18" customHeight="1">
      <c r="A10" s="130"/>
      <c r="B10" s="131"/>
      <c r="C10" s="98" t="s">
        <v>75</v>
      </c>
      <c r="D10" s="99"/>
      <c r="E10" s="99"/>
      <c r="F10" s="100"/>
      <c r="G10" s="101" t="s">
        <v>27</v>
      </c>
      <c r="H10" s="99"/>
      <c r="I10" s="99"/>
      <c r="J10" s="100"/>
      <c r="K10" s="102" t="s">
        <v>39</v>
      </c>
      <c r="L10" s="103"/>
      <c r="M10" s="103"/>
      <c r="N10" s="104"/>
      <c r="O10" s="98" t="s">
        <v>27</v>
      </c>
      <c r="P10" s="99"/>
      <c r="Q10" s="99"/>
      <c r="R10" s="115"/>
      <c r="S10" s="98" t="s">
        <v>39</v>
      </c>
      <c r="T10" s="99"/>
      <c r="U10" s="99"/>
      <c r="V10" s="100"/>
      <c r="W10" s="6"/>
    </row>
    <row r="11" spans="1:23" s="7" customFormat="1" ht="22.5" customHeight="1">
      <c r="A11" s="130"/>
      <c r="B11" s="131"/>
      <c r="C11" s="105" t="s">
        <v>4</v>
      </c>
      <c r="D11" s="106"/>
      <c r="E11" s="107" t="s">
        <v>5</v>
      </c>
      <c r="F11" s="106"/>
      <c r="G11" s="107" t="s">
        <v>4</v>
      </c>
      <c r="H11" s="112"/>
      <c r="I11" s="105" t="s">
        <v>5</v>
      </c>
      <c r="J11" s="106"/>
      <c r="K11" s="107" t="s">
        <v>4</v>
      </c>
      <c r="L11" s="112"/>
      <c r="M11" s="105" t="s">
        <v>5</v>
      </c>
      <c r="N11" s="106"/>
      <c r="O11" s="107" t="s">
        <v>4</v>
      </c>
      <c r="P11" s="112"/>
      <c r="Q11" s="105" t="s">
        <v>5</v>
      </c>
      <c r="R11" s="112"/>
      <c r="S11" s="107" t="s">
        <v>4</v>
      </c>
      <c r="T11" s="112"/>
      <c r="U11" s="107" t="s">
        <v>5</v>
      </c>
      <c r="V11" s="106"/>
    </row>
    <row r="12" spans="1:23" s="6" customFormat="1" ht="17.100000000000001" customHeight="1">
      <c r="A12" s="132"/>
      <c r="B12" s="133"/>
      <c r="C12" s="111" t="s">
        <v>1</v>
      </c>
      <c r="D12" s="109"/>
      <c r="E12" s="108" t="s">
        <v>2</v>
      </c>
      <c r="F12" s="109"/>
      <c r="G12" s="108" t="s">
        <v>1</v>
      </c>
      <c r="H12" s="110"/>
      <c r="I12" s="111" t="s">
        <v>2</v>
      </c>
      <c r="J12" s="109"/>
      <c r="K12" s="108" t="s">
        <v>1</v>
      </c>
      <c r="L12" s="110"/>
      <c r="M12" s="111" t="s">
        <v>2</v>
      </c>
      <c r="N12" s="109"/>
      <c r="O12" s="108" t="s">
        <v>1</v>
      </c>
      <c r="P12" s="110"/>
      <c r="Q12" s="111" t="s">
        <v>2</v>
      </c>
      <c r="R12" s="110"/>
      <c r="S12" s="108" t="s">
        <v>1</v>
      </c>
      <c r="T12" s="110"/>
      <c r="U12" s="108" t="s">
        <v>2</v>
      </c>
      <c r="V12" s="109"/>
    </row>
    <row r="13" spans="1:23" s="7" customFormat="1" ht="5.0999999999999996" customHeight="1">
      <c r="A13" s="6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3" s="11" customFormat="1" ht="24" customHeight="1">
      <c r="A14" s="9" t="s">
        <v>8</v>
      </c>
      <c r="B14" s="13"/>
      <c r="C14" s="54">
        <v>998</v>
      </c>
      <c r="D14" s="55"/>
      <c r="E14" s="142">
        <v>29811.087500000001</v>
      </c>
      <c r="F14" s="54"/>
      <c r="G14" s="136" t="s">
        <v>84</v>
      </c>
      <c r="H14" s="55"/>
      <c r="I14" s="136" t="s">
        <v>84</v>
      </c>
      <c r="J14" s="55"/>
      <c r="K14" s="136" t="s">
        <v>84</v>
      </c>
      <c r="L14" s="55"/>
      <c r="M14" s="136" t="s">
        <v>84</v>
      </c>
      <c r="N14" s="55"/>
      <c r="O14" s="136" t="s">
        <v>84</v>
      </c>
      <c r="P14" s="55"/>
      <c r="Q14" s="136" t="s">
        <v>84</v>
      </c>
      <c r="R14" s="55"/>
      <c r="S14" s="136" t="s">
        <v>84</v>
      </c>
      <c r="T14" s="55"/>
      <c r="U14" s="136" t="s">
        <v>84</v>
      </c>
      <c r="V14" s="62"/>
      <c r="W14" s="10"/>
    </row>
    <row r="15" spans="1:23" s="7" customFormat="1" ht="24" customHeight="1">
      <c r="A15" s="6"/>
      <c r="B15" s="14" t="s">
        <v>41</v>
      </c>
      <c r="C15" s="58">
        <v>9</v>
      </c>
      <c r="D15" s="58"/>
      <c r="E15" s="142">
        <v>6.75</v>
      </c>
      <c r="F15" s="58"/>
      <c r="G15" s="136" t="s">
        <v>84</v>
      </c>
      <c r="H15" s="58"/>
      <c r="I15" s="136" t="s">
        <v>84</v>
      </c>
      <c r="J15" s="58"/>
      <c r="K15" s="136" t="s">
        <v>84</v>
      </c>
      <c r="L15" s="58"/>
      <c r="M15" s="136" t="s">
        <v>84</v>
      </c>
      <c r="N15" s="58"/>
      <c r="O15" s="136" t="s">
        <v>84</v>
      </c>
      <c r="P15" s="58"/>
      <c r="Q15" s="136" t="s">
        <v>84</v>
      </c>
      <c r="R15" s="58"/>
      <c r="S15" s="136" t="s">
        <v>84</v>
      </c>
      <c r="T15" s="58"/>
      <c r="U15" s="136" t="s">
        <v>84</v>
      </c>
      <c r="V15" s="58"/>
    </row>
    <row r="16" spans="1:23" s="7" customFormat="1" ht="24" customHeight="1">
      <c r="A16" s="6"/>
      <c r="B16" s="15" t="s">
        <v>42</v>
      </c>
      <c r="C16" s="59">
        <v>103</v>
      </c>
      <c r="D16" s="58"/>
      <c r="E16" s="142">
        <v>388.59500000000003</v>
      </c>
      <c r="F16" s="58"/>
      <c r="G16" s="136" t="s">
        <v>84</v>
      </c>
      <c r="H16" s="58"/>
      <c r="I16" s="136" t="s">
        <v>84</v>
      </c>
      <c r="J16" s="58"/>
      <c r="K16" s="136" t="s">
        <v>84</v>
      </c>
      <c r="L16" s="58"/>
      <c r="M16" s="136" t="s">
        <v>84</v>
      </c>
      <c r="N16" s="58"/>
      <c r="O16" s="136" t="s">
        <v>84</v>
      </c>
      <c r="P16" s="58"/>
      <c r="Q16" s="136" t="s">
        <v>84</v>
      </c>
      <c r="R16" s="58"/>
      <c r="S16" s="136" t="s">
        <v>84</v>
      </c>
      <c r="T16" s="58"/>
      <c r="U16" s="136" t="s">
        <v>84</v>
      </c>
      <c r="V16" s="62"/>
    </row>
    <row r="17" spans="1:22" s="7" customFormat="1" ht="24" customHeight="1">
      <c r="A17" s="6"/>
      <c r="B17" s="15" t="s">
        <v>43</v>
      </c>
      <c r="C17" s="17">
        <v>98</v>
      </c>
      <c r="D17" s="17"/>
      <c r="E17" s="142">
        <v>736.05</v>
      </c>
      <c r="F17" s="17"/>
      <c r="G17" s="136" t="s">
        <v>84</v>
      </c>
      <c r="H17" s="17"/>
      <c r="I17" s="136" t="s">
        <v>84</v>
      </c>
      <c r="J17" s="17"/>
      <c r="K17" s="136" t="s">
        <v>84</v>
      </c>
      <c r="L17" s="17"/>
      <c r="M17" s="136" t="s">
        <v>84</v>
      </c>
      <c r="N17" s="17"/>
      <c r="O17" s="136" t="s">
        <v>84</v>
      </c>
      <c r="P17" s="17"/>
      <c r="Q17" s="136" t="s">
        <v>84</v>
      </c>
      <c r="R17" s="17"/>
      <c r="S17" s="136" t="s">
        <v>84</v>
      </c>
      <c r="T17" s="17"/>
      <c r="U17" s="136" t="s">
        <v>84</v>
      </c>
      <c r="V17" s="4"/>
    </row>
    <row r="18" spans="1:22" s="7" customFormat="1" ht="24" customHeight="1">
      <c r="A18" s="6"/>
      <c r="B18" s="15" t="s">
        <v>44</v>
      </c>
      <c r="C18" s="17">
        <v>246</v>
      </c>
      <c r="D18" s="17"/>
      <c r="E18" s="142">
        <v>3344.6275000000001</v>
      </c>
      <c r="F18" s="17"/>
      <c r="G18" s="136" t="s">
        <v>84</v>
      </c>
      <c r="H18" s="17"/>
      <c r="I18" s="136" t="s">
        <v>84</v>
      </c>
      <c r="J18" s="17"/>
      <c r="K18" s="136" t="s">
        <v>84</v>
      </c>
      <c r="L18" s="17"/>
      <c r="M18" s="136" t="s">
        <v>84</v>
      </c>
      <c r="N18" s="17"/>
      <c r="O18" s="136" t="s">
        <v>84</v>
      </c>
      <c r="P18" s="17"/>
      <c r="Q18" s="136" t="s">
        <v>84</v>
      </c>
      <c r="R18" s="17"/>
      <c r="S18" s="136" t="s">
        <v>84</v>
      </c>
      <c r="T18" s="17"/>
      <c r="U18" s="136" t="s">
        <v>84</v>
      </c>
      <c r="V18" s="4"/>
    </row>
    <row r="19" spans="1:22" s="7" customFormat="1" ht="24" customHeight="1">
      <c r="A19" s="6"/>
      <c r="B19" s="15" t="s">
        <v>45</v>
      </c>
      <c r="C19" s="17">
        <v>301</v>
      </c>
      <c r="D19" s="17"/>
      <c r="E19" s="142">
        <v>8283.8349999999991</v>
      </c>
      <c r="F19" s="18"/>
      <c r="G19" s="136" t="s">
        <v>84</v>
      </c>
      <c r="H19" s="17"/>
      <c r="I19" s="136" t="s">
        <v>84</v>
      </c>
      <c r="J19" s="17"/>
      <c r="K19" s="136" t="s">
        <v>84</v>
      </c>
      <c r="L19" s="17"/>
      <c r="M19" s="136" t="s">
        <v>84</v>
      </c>
      <c r="N19" s="17"/>
      <c r="O19" s="136" t="s">
        <v>84</v>
      </c>
      <c r="P19" s="17"/>
      <c r="Q19" s="136" t="s">
        <v>84</v>
      </c>
      <c r="R19" s="17"/>
      <c r="S19" s="136" t="s">
        <v>84</v>
      </c>
      <c r="T19" s="17"/>
      <c r="U19" s="136" t="s">
        <v>84</v>
      </c>
      <c r="V19" s="4"/>
    </row>
    <row r="20" spans="1:22" s="7" customFormat="1" ht="24" customHeight="1">
      <c r="A20" s="6"/>
      <c r="B20" s="15" t="s">
        <v>46</v>
      </c>
      <c r="C20" s="17">
        <v>131</v>
      </c>
      <c r="D20" s="17"/>
      <c r="E20" s="142">
        <v>6113.7624999999998</v>
      </c>
      <c r="F20" s="17"/>
      <c r="G20" s="136" t="s">
        <v>84</v>
      </c>
      <c r="H20" s="17"/>
      <c r="I20" s="136" t="s">
        <v>84</v>
      </c>
      <c r="J20" s="17"/>
      <c r="K20" s="136" t="s">
        <v>84</v>
      </c>
      <c r="L20" s="17"/>
      <c r="M20" s="136" t="s">
        <v>84</v>
      </c>
      <c r="N20" s="17"/>
      <c r="O20" s="136" t="s">
        <v>84</v>
      </c>
      <c r="P20" s="17"/>
      <c r="Q20" s="136" t="s">
        <v>84</v>
      </c>
      <c r="R20" s="17"/>
      <c r="S20" s="136" t="s">
        <v>84</v>
      </c>
      <c r="T20" s="17"/>
      <c r="U20" s="136" t="s">
        <v>84</v>
      </c>
      <c r="V20" s="4"/>
    </row>
    <row r="21" spans="1:22" s="7" customFormat="1" ht="24" customHeight="1">
      <c r="A21" s="6"/>
      <c r="B21" s="15" t="s">
        <v>65</v>
      </c>
      <c r="C21" s="17">
        <v>96</v>
      </c>
      <c r="D21" s="17"/>
      <c r="E21" s="142">
        <v>8039.7175000000007</v>
      </c>
      <c r="F21" s="18"/>
      <c r="G21" s="136" t="s">
        <v>84</v>
      </c>
      <c r="H21" s="17"/>
      <c r="I21" s="136" t="s">
        <v>84</v>
      </c>
      <c r="J21" s="17"/>
      <c r="K21" s="136" t="s">
        <v>84</v>
      </c>
      <c r="L21" s="17"/>
      <c r="M21" s="136" t="s">
        <v>84</v>
      </c>
      <c r="N21" s="17"/>
      <c r="O21" s="136" t="s">
        <v>84</v>
      </c>
      <c r="P21" s="17"/>
      <c r="Q21" s="136" t="s">
        <v>84</v>
      </c>
      <c r="R21" s="17"/>
      <c r="S21" s="136" t="s">
        <v>84</v>
      </c>
      <c r="T21" s="17"/>
      <c r="U21" s="136" t="s">
        <v>84</v>
      </c>
      <c r="V21" s="4"/>
    </row>
    <row r="22" spans="1:22" s="7" customFormat="1" ht="24" customHeight="1">
      <c r="A22" s="6"/>
      <c r="B22" s="15" t="s">
        <v>47</v>
      </c>
      <c r="C22" s="17">
        <v>14</v>
      </c>
      <c r="D22" s="17"/>
      <c r="E22" s="142">
        <v>2897.75</v>
      </c>
      <c r="F22" s="17"/>
      <c r="G22" s="136" t="s">
        <v>84</v>
      </c>
      <c r="H22" s="17"/>
      <c r="I22" s="136" t="s">
        <v>84</v>
      </c>
      <c r="J22" s="17"/>
      <c r="K22" s="136" t="s">
        <v>84</v>
      </c>
      <c r="L22" s="17"/>
      <c r="M22" s="136" t="s">
        <v>84</v>
      </c>
      <c r="N22" s="17"/>
      <c r="O22" s="136" t="s">
        <v>84</v>
      </c>
      <c r="P22" s="17"/>
      <c r="Q22" s="136" t="s">
        <v>84</v>
      </c>
      <c r="R22" s="17"/>
      <c r="S22" s="136" t="s">
        <v>84</v>
      </c>
      <c r="T22" s="17"/>
      <c r="U22" s="136" t="s">
        <v>84</v>
      </c>
    </row>
    <row r="23" spans="1:22" s="7" customFormat="1" ht="24" customHeight="1">
      <c r="A23" s="6"/>
      <c r="B23" s="15" t="s">
        <v>48</v>
      </c>
      <c r="C23" s="135" t="s">
        <v>84</v>
      </c>
      <c r="D23" s="17"/>
      <c r="E23" s="145" t="s">
        <v>84</v>
      </c>
      <c r="F23" s="17"/>
      <c r="G23" s="136" t="s">
        <v>84</v>
      </c>
      <c r="H23" s="17"/>
      <c r="I23" s="136" t="s">
        <v>84</v>
      </c>
      <c r="J23" s="17"/>
      <c r="K23" s="136" t="s">
        <v>84</v>
      </c>
      <c r="L23" s="17"/>
      <c r="M23" s="136" t="s">
        <v>84</v>
      </c>
      <c r="N23" s="17"/>
      <c r="O23" s="136" t="s">
        <v>84</v>
      </c>
      <c r="P23" s="17"/>
      <c r="Q23" s="136" t="s">
        <v>84</v>
      </c>
      <c r="R23" s="17"/>
      <c r="S23" s="136" t="s">
        <v>84</v>
      </c>
      <c r="T23" s="17"/>
      <c r="U23" s="136" t="s">
        <v>84</v>
      </c>
      <c r="V23" s="3"/>
    </row>
    <row r="24" spans="1:22" ht="6.75" customHeight="1">
      <c r="A24" s="12"/>
      <c r="B24" s="16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2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63">
        <v>43</v>
      </c>
    </row>
    <row r="30" spans="1:22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2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21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2:2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2:21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2:21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</sheetData>
  <mergeCells count="52">
    <mergeCell ref="A5:B8"/>
    <mergeCell ref="A9:B12"/>
    <mergeCell ref="C6:F6"/>
    <mergeCell ref="G6:J6"/>
    <mergeCell ref="K6:N6"/>
    <mergeCell ref="C8:F8"/>
    <mergeCell ref="G8:J8"/>
    <mergeCell ref="K8:N8"/>
    <mergeCell ref="G11:H11"/>
    <mergeCell ref="I11:J11"/>
    <mergeCell ref="K11:L11"/>
    <mergeCell ref="M11:N11"/>
    <mergeCell ref="C5:F5"/>
    <mergeCell ref="G5:J5"/>
    <mergeCell ref="K5:N5"/>
    <mergeCell ref="C12:D12"/>
    <mergeCell ref="C7:F7"/>
    <mergeCell ref="G7:J7"/>
    <mergeCell ref="K7:N7"/>
    <mergeCell ref="O7:R7"/>
    <mergeCell ref="S7:V7"/>
    <mergeCell ref="C9:F9"/>
    <mergeCell ref="G9:J9"/>
    <mergeCell ref="K9:N9"/>
    <mergeCell ref="O9:R9"/>
    <mergeCell ref="S9:V9"/>
    <mergeCell ref="O11:P11"/>
    <mergeCell ref="S5:V5"/>
    <mergeCell ref="O12:P12"/>
    <mergeCell ref="Q12:R12"/>
    <mergeCell ref="S12:T12"/>
    <mergeCell ref="U12:V12"/>
    <mergeCell ref="S11:T11"/>
    <mergeCell ref="U11:V11"/>
    <mergeCell ref="O10:R10"/>
    <mergeCell ref="S10:V10"/>
    <mergeCell ref="Q11:R11"/>
    <mergeCell ref="O5:R5"/>
    <mergeCell ref="O8:R8"/>
    <mergeCell ref="S8:V8"/>
    <mergeCell ref="O6:R6"/>
    <mergeCell ref="S6:V6"/>
    <mergeCell ref="E12:F12"/>
    <mergeCell ref="G12:H12"/>
    <mergeCell ref="I12:J12"/>
    <mergeCell ref="K12:L12"/>
    <mergeCell ref="M12:N12"/>
    <mergeCell ref="C10:F10"/>
    <mergeCell ref="G10:J10"/>
    <mergeCell ref="K10:N10"/>
    <mergeCell ref="C11:D11"/>
    <mergeCell ref="E11:F11"/>
  </mergeCells>
  <pageMargins left="0.31" right="0.17" top="0.59055118110236227" bottom="0.31496062992125984" header="0.19685039370078741" footer="0.1968503937007874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ตาราง 1.2</vt:lpstr>
      <vt:lpstr>ตาราง 1.2(ต่อ2)</vt:lpstr>
      <vt:lpstr>ตาราง 1.2 (ต่อ3)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 </cp:lastModifiedBy>
  <cp:lastPrinted>2014-07-30T02:17:41Z</cp:lastPrinted>
  <dcterms:created xsi:type="dcterms:W3CDTF">1999-10-20T08:39:17Z</dcterms:created>
  <dcterms:modified xsi:type="dcterms:W3CDTF">2014-10-29T10:13:15Z</dcterms:modified>
</cp:coreProperties>
</file>