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1.2" sheetId="2" r:id="rId2"/>
    <sheet name="Sheet4" sheetId="8" state="hidden" r:id="rId3"/>
    <sheet name="ตาราง 1.2(ต่อ2)" sheetId="3" r:id="rId4"/>
    <sheet name="Sheet2" sheetId="6" state="hidden" r:id="rId5"/>
    <sheet name="Sheet3" sheetId="7" state="hidden" r:id="rId6"/>
  </sheets>
  <calcPr calcId="124519"/>
</workbook>
</file>

<file path=xl/calcChain.xml><?xml version="1.0" encoding="utf-8"?>
<calcChain xmlns="http://schemas.openxmlformats.org/spreadsheetml/2006/main">
  <c r="D35" i="7"/>
  <c r="B35"/>
  <c r="D32"/>
  <c r="B32"/>
  <c r="D28"/>
  <c r="B28"/>
  <c r="D24"/>
  <c r="B24"/>
  <c r="D21"/>
  <c r="B21"/>
  <c r="B17"/>
  <c r="D17"/>
  <c r="D14"/>
  <c r="B14"/>
  <c r="D11"/>
  <c r="B11"/>
  <c r="D8"/>
  <c r="B8"/>
  <c r="B37" i="8"/>
  <c r="D37"/>
  <c r="F37"/>
  <c r="H37"/>
  <c r="H34"/>
  <c r="F34"/>
  <c r="D34"/>
  <c r="B34"/>
  <c r="D30"/>
  <c r="F30"/>
  <c r="H30"/>
  <c r="B30"/>
  <c r="D26"/>
  <c r="F26"/>
  <c r="H26"/>
  <c r="B26"/>
  <c r="L23"/>
  <c r="D23"/>
  <c r="F23"/>
  <c r="H23"/>
  <c r="B23"/>
  <c r="D19"/>
  <c r="F19"/>
  <c r="H19"/>
  <c r="J19"/>
  <c r="L19"/>
  <c r="B19"/>
  <c r="D16"/>
  <c r="F16"/>
  <c r="H16"/>
  <c r="J16"/>
  <c r="L16"/>
  <c r="N16"/>
  <c r="P16"/>
  <c r="B16"/>
  <c r="D13"/>
  <c r="F13"/>
  <c r="H13"/>
  <c r="J13"/>
  <c r="L13"/>
  <c r="N13"/>
  <c r="P13"/>
  <c r="B13"/>
  <c r="D10"/>
  <c r="F10"/>
  <c r="H10"/>
  <c r="J10"/>
  <c r="L10"/>
  <c r="N10"/>
  <c r="P10"/>
  <c r="B10"/>
  <c r="H33" i="6"/>
  <c r="F33"/>
  <c r="D33"/>
  <c r="B33"/>
  <c r="H29"/>
  <c r="F29"/>
  <c r="D29"/>
  <c r="B29"/>
  <c r="H25"/>
  <c r="F25"/>
  <c r="D25"/>
  <c r="B25"/>
  <c r="D22"/>
  <c r="F22"/>
  <c r="H22"/>
  <c r="B22"/>
  <c r="D18"/>
  <c r="F18"/>
  <c r="H18"/>
  <c r="N18"/>
  <c r="P18"/>
  <c r="B18"/>
  <c r="D15"/>
  <c r="F15"/>
  <c r="H15"/>
  <c r="N15"/>
  <c r="P15"/>
  <c r="B15"/>
  <c r="D12"/>
  <c r="F12"/>
  <c r="H12"/>
  <c r="N12"/>
  <c r="P12"/>
  <c r="B12"/>
  <c r="D9"/>
  <c r="F9"/>
  <c r="H9"/>
  <c r="N9"/>
  <c r="P9"/>
  <c r="B9"/>
</calcChain>
</file>

<file path=xl/sharedStrings.xml><?xml version="1.0" encoding="utf-8"?>
<sst xmlns="http://schemas.openxmlformats.org/spreadsheetml/2006/main" count="664" uniqueCount="100">
  <si>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</si>
  <si>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</si>
  <si>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</si>
  <si>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</si>
  <si>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</si>
  <si>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</si>
  <si>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</si>
  <si>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</si>
  <si>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</si>
  <si>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</si>
  <si>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</si>
  <si>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</si>
  <si>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</si>
  <si>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</si>
  <si>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</si>
  <si>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</si>
  <si>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</si>
  <si>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</si>
  <si>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</si>
  <si>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</si>
  <si>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</si>
  <si>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</si>
  <si>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</si>
  <si>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</si>
  <si>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</si>
  <si>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</si>
  <si>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</si>
  <si>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</si>
  <si>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</si>
  <si>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</si>
  <si>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</si>
  <si>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</si>
  <si>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</si>
  <si>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</si>
  <si>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</si>
  <si>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-</t>
  </si>
  <si>
    <t xml:space="preserve">             ต่ำกว่า  Under  2 </t>
  </si>
  <si>
    <t>Area  :  Rai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</si>
  <si>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</si>
  <si>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</si>
  <si>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</si>
  <si>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</si>
  <si>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 xml:space="preserve">freshwater culture </t>
  </si>
  <si>
    <t>2. ลักษณะการดำเนินงานของผู้ถือครอง ACTIVITY OF HOLDING</t>
  </si>
  <si>
    <t xml:space="preserve">     ตาราง 2.1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</t>
  </si>
  <si>
    <t>เนื้อที่ : ไร่</t>
  </si>
  <si>
    <t xml:space="preserve">     TABLE 2.1 NUMBER AND AREA OF HOLDINGS BY ACTIVITY OF HOLDING AND SIZE OF TOTAL AREA OF HOLDING</t>
  </si>
  <si>
    <t>Area : Rai</t>
  </si>
  <si>
    <t>ขนาดเนื้อที่ถือครองทั้งสิ้น (ไร่) Size of total area of holding (rai) แยกตาม (Sum_A06)</t>
  </si>
  <si>
    <t>รวมทั้งสิ้น Total</t>
  </si>
  <si>
    <t>เพาะปลูกพืช Cultivating crops</t>
  </si>
  <si>
    <t xml:space="preserve">เลี้ยงปศุสัตว์ Rearing livestock </t>
  </si>
  <si>
    <t>เพาะเลี้ยงสัตว์น้ำในพื้นที่น้ำจืด Culturing</t>
  </si>
  <si>
    <t>ทำนาเกลือสมุทร Sea salt harvesting</t>
  </si>
  <si>
    <t>in fresh water</t>
  </si>
  <si>
    <t>จำนวน Number</t>
  </si>
  <si>
    <t>เนื้อที่ Area</t>
  </si>
  <si>
    <t>รวม Total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</si>
  <si>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</si>
  <si>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</si>
  <si>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</si>
  <si>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</si>
  <si>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</si>
  <si>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</si>
  <si>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</si>
  <si>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</si>
  <si>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</si>
  <si>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</si>
  <si>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</si>
  <si>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</si>
  <si>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</si>
  <si>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</si>
  <si>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</si>
  <si>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</si>
  <si>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</si>
  <si>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</si>
  <si>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</si>
  <si>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ตาราง 2.1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(ต่อ)</t>
  </si>
  <si>
    <t>TABLE 2.1 NUMBER AND AREA OF HOLDINGS BY ACTIVITY OF HOLDING AND SIZE OF TOTAL AREA OF HOLDING(Contd.)</t>
  </si>
  <si>
    <t>เพาะปลูกพืชและเลี้ยงปศุสัตว์ Cultivating</t>
  </si>
  <si>
    <t>เพาะปลูกพืชและเพาะเลี้ยงสัตว์น้ำในพื้นที่น้ำจืด Cultivating crops and Culturing in fresh water</t>
  </si>
  <si>
    <t>เพาะปลูกพืชและทำนาเกลือสมุทร Cultivating</t>
  </si>
  <si>
    <t>เลี้ยงปศุสัตว์และเพาะเลี้ยงสัตว์น้ำในพื้นที่น้ำจืดRearing livestock and Culturing in fresh water</t>
  </si>
  <si>
    <t>เลี้ยงปศุสัตว์และทำนาเกลือสมุทรRearing</t>
  </si>
  <si>
    <t>เพาะเลี้ยงสัตว์น้ำในพื้นที่น้ำจืดและทำนาเกลือสมุทร Culturing in fresh water and Sea salt harvesting</t>
  </si>
  <si>
    <t>crops and Rearing livestock</t>
  </si>
  <si>
    <t>crops and Sea salt harvesting</t>
  </si>
  <si>
    <t>livestock and Sea salt harvesting</t>
  </si>
  <si>
    <t>เพาะปลูกพืช, เลี้ยงปศุสัตว์ และเพาะเลี้ยงสัตว์น้ำในพื้นที่น้ำจืด Cultivating crops , Rearing livestock and Culturing in fresh water</t>
  </si>
  <si>
    <t>เพาะปลูกพืช, เลี้ยงปศุสัตว์ และทำนาเกลือสมุทร Cultivating crops , Rearing livestock and Sea salt harvesting</t>
  </si>
  <si>
    <t>เพาะปลูกพืช, เพาะเลี้ยงสัตว์น้ำในพื้นที่ น้ำจืด และทำนาเกลือสมุทร Cultivating crops , Culturing in fresh water and Sea salt harvesting</t>
  </si>
  <si>
    <t>เลี้ยงปศุสัตว์, เพาะเลี้ยงสัตว์น้ำในพื้นที่น้ำจืด และทำนาเกลือสมุทร Rearing livestock , Culturing in fresh water and Sea salt harvesting</t>
  </si>
  <si>
    <t>เพาะปลูกพืช, เลี้ยงปศุสัตว์, เพาะเลี้ยงสัตว์น้ำในพื้นที่น้ำจืด และทำนาเกลือสมุทร Cultivating crops , Rearing livestock , Culturing in fresh water and Sea salt harvesting</t>
  </si>
  <si>
    <t xml:space="preserve"> รวม    Total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</si>
  <si>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</si>
  <si>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1.2   Number and area of holdings by activity of holding and size of total area of holding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</si>
  <si>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</si>
  <si>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1.2   Number and area of holdings by activity of holding and size of total area of holding (Contd.)</t>
  </si>
  <si>
    <t xml:space="preserve">เพาะปลูกพืชเลียงปศุสัตว์ และ </t>
  </si>
  <si>
    <t>Cultivating crops, rearing livestock and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</si>
</sst>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5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 style="thin">
        <color theme="1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horizontal="center" vertical="top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right"/>
    </xf>
    <xf numFmtId="0" fontId="4" fillId="0" borderId="15" xfId="0" applyFont="1" applyFill="1" applyBorder="1"/>
    <xf numFmtId="0" fontId="7" fillId="0" borderId="16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right"/>
    </xf>
    <xf numFmtId="0" fontId="4" fillId="0" borderId="0" xfId="0" applyFont="1" applyAlignment="1">
      <alignment horizontal="center" textRotation="180"/>
    </xf>
    <xf numFmtId="0" fontId="13" fillId="0" borderId="0" xfId="0" applyFont="1" applyFill="1" applyAlignment="1">
      <alignment vertical="top"/>
    </xf>
    <xf numFmtId="0" fontId="0" fillId="0" borderId="0" xfId="0" applyAlignment="1"/>
    <xf numFmtId="0" fontId="14" fillId="0" borderId="0" xfId="0" applyFont="1" applyAlignme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0" fillId="0" borderId="3" xfId="0" applyBorder="1" applyAlignment="1"/>
    <xf numFmtId="0" fontId="3" fillId="0" borderId="3" xfId="0" applyFont="1" applyFill="1" applyBorder="1" applyAlignment="1">
      <alignment vertical="top" wrapText="1"/>
    </xf>
    <xf numFmtId="0" fontId="14" fillId="0" borderId="0" xfId="0" applyFont="1"/>
    <xf numFmtId="0" fontId="13" fillId="0" borderId="30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0" xfId="0" applyFont="1" applyFill="1"/>
    <xf numFmtId="0" fontId="3" fillId="0" borderId="0" xfId="0" applyFont="1" applyFill="1" applyAlignment="1"/>
    <xf numFmtId="0" fontId="3" fillId="0" borderId="3" xfId="0" applyFont="1" applyFill="1" applyBorder="1" applyAlignment="1"/>
    <xf numFmtId="0" fontId="14" fillId="0" borderId="3" xfId="0" applyFont="1" applyBorder="1" applyAlignment="1"/>
    <xf numFmtId="0" fontId="13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13" fillId="0" borderId="39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vertical="top" wrapText="1"/>
    </xf>
    <xf numFmtId="4" fontId="3" fillId="3" borderId="0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right" vertical="top" wrapText="1"/>
    </xf>
    <xf numFmtId="0" fontId="14" fillId="3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vertical="top" wrapText="1"/>
    </xf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vertical="top" wrapText="1"/>
    </xf>
    <xf numFmtId="1" fontId="3" fillId="3" borderId="0" xfId="0" applyNumberFormat="1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3" fontId="14" fillId="0" borderId="0" xfId="0" applyNumberFormat="1" applyFont="1"/>
    <xf numFmtId="3" fontId="3" fillId="0" borderId="3" xfId="0" applyNumberFormat="1" applyFont="1" applyFill="1" applyBorder="1" applyAlignment="1">
      <alignment horizontal="right" vertical="top" wrapText="1"/>
    </xf>
    <xf numFmtId="1" fontId="3" fillId="3" borderId="0" xfId="0" applyNumberFormat="1" applyFont="1" applyFill="1" applyBorder="1" applyAlignment="1">
      <alignment horizontal="right" vertical="top" wrapText="1"/>
    </xf>
    <xf numFmtId="1" fontId="3" fillId="0" borderId="3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/>
    <xf numFmtId="1" fontId="14" fillId="0" borderId="0" xfId="0" applyNumberFormat="1" applyFont="1"/>
    <xf numFmtId="0" fontId="13" fillId="0" borderId="0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41" xfId="0" applyFont="1" applyFill="1" applyBorder="1"/>
    <xf numFmtId="0" fontId="3" fillId="3" borderId="0" xfId="0" applyFont="1" applyFill="1"/>
    <xf numFmtId="4" fontId="3" fillId="3" borderId="0" xfId="0" applyNumberFormat="1" applyFont="1" applyFill="1"/>
    <xf numFmtId="0" fontId="0" fillId="3" borderId="0" xfId="0" applyFill="1"/>
    <xf numFmtId="3" fontId="3" fillId="3" borderId="0" xfId="0" applyNumberFormat="1" applyFont="1" applyFill="1"/>
    <xf numFmtId="0" fontId="4" fillId="0" borderId="1" xfId="0" applyFont="1" applyFill="1" applyBorder="1"/>
    <xf numFmtId="0" fontId="4" fillId="0" borderId="8" xfId="0" applyFont="1" applyFill="1" applyBorder="1"/>
    <xf numFmtId="0" fontId="7" fillId="0" borderId="13" xfId="0" applyFont="1" applyFill="1" applyBorder="1"/>
    <xf numFmtId="0" fontId="7" fillId="0" borderId="11" xfId="0" applyFont="1" applyFill="1" applyBorder="1"/>
    <xf numFmtId="3" fontId="6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1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8" fontId="4" fillId="0" borderId="0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9"/>
  <sheetViews>
    <sheetView tabSelected="1" defaultGridColor="0" colorId="12" workbookViewId="0">
      <selection activeCell="B2" sqref="B2"/>
    </sheetView>
  </sheetViews>
  <sheetFormatPr defaultColWidth="9.33203125" defaultRowHeight="18.75"/>
  <cols>
    <col min="1" max="1" width="3.6640625" style="2" customWidth="1"/>
    <col min="2" max="2" width="31.33203125" style="2" customWidth="1"/>
    <col min="3" max="3" width="14.83203125" style="2" customWidth="1"/>
    <col min="4" max="4" width="2.83203125" style="2" customWidth="1"/>
    <col min="5" max="5" width="17.33203125" style="2" customWidth="1"/>
    <col min="6" max="6" width="2.83203125" style="2" customWidth="1"/>
    <col min="7" max="7" width="13.83203125" style="2" customWidth="1"/>
    <col min="8" max="8" width="2.83203125" style="2" customWidth="1"/>
    <col min="9" max="9" width="16.83203125" style="2" customWidth="1"/>
    <col min="10" max="10" width="2.83203125" style="2" customWidth="1"/>
    <col min="11" max="11" width="12.33203125" style="2" customWidth="1"/>
    <col min="12" max="12" width="2.83203125" style="2" customWidth="1"/>
    <col min="13" max="13" width="13" style="2" customWidth="1"/>
    <col min="14" max="14" width="2.83203125" style="2" customWidth="1"/>
    <col min="15" max="15" width="13.6640625" style="2" customWidth="1"/>
    <col min="16" max="16" width="2.83203125" style="2" customWidth="1"/>
    <col min="17" max="17" width="12.83203125" style="2" customWidth="1"/>
    <col min="18" max="18" width="2.83203125" style="2" customWidth="1"/>
    <col min="19" max="19" width="3.33203125" style="2" customWidth="1"/>
    <col min="20" max="16384" width="9.33203125" style="2"/>
  </cols>
  <sheetData>
    <row r="1" spans="1:18" ht="21" customHeight="1"/>
    <row r="2" spans="1:18" ht="24" customHeight="1">
      <c r="B2" s="4" t="s">
        <v>94</v>
      </c>
      <c r="Q2" s="5"/>
      <c r="R2" s="29" t="s">
        <v>38</v>
      </c>
    </row>
    <row r="3" spans="1:18" s="6" customFormat="1" ht="24" customHeight="1">
      <c r="A3" s="16"/>
      <c r="B3" s="28" t="s">
        <v>95</v>
      </c>
      <c r="C3" s="16"/>
      <c r="Q3" s="7"/>
      <c r="R3" s="29" t="s">
        <v>37</v>
      </c>
    </row>
    <row r="4" spans="1:18" ht="5.0999999999999996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24.75" customHeight="1">
      <c r="A5" s="127"/>
      <c r="B5" s="128"/>
      <c r="C5" s="136" t="s">
        <v>3</v>
      </c>
      <c r="D5" s="137"/>
      <c r="E5" s="137"/>
      <c r="F5" s="138"/>
      <c r="G5" s="142" t="s">
        <v>7</v>
      </c>
      <c r="H5" s="143"/>
      <c r="I5" s="143"/>
      <c r="J5" s="144"/>
      <c r="K5" s="142" t="s">
        <v>16</v>
      </c>
      <c r="L5" s="143"/>
      <c r="M5" s="143"/>
      <c r="N5" s="144"/>
      <c r="O5" s="142" t="s">
        <v>6</v>
      </c>
      <c r="P5" s="143"/>
      <c r="Q5" s="143"/>
      <c r="R5" s="143"/>
    </row>
    <row r="6" spans="1:18" ht="22.5" customHeight="1">
      <c r="A6" s="129" t="s">
        <v>9</v>
      </c>
      <c r="B6" s="130"/>
      <c r="C6" s="125" t="s">
        <v>0</v>
      </c>
      <c r="D6" s="135"/>
      <c r="E6" s="135"/>
      <c r="F6" s="126"/>
      <c r="G6" s="125" t="s">
        <v>39</v>
      </c>
      <c r="H6" s="135"/>
      <c r="I6" s="135"/>
      <c r="J6" s="126"/>
      <c r="K6" s="125" t="s">
        <v>8</v>
      </c>
      <c r="L6" s="135"/>
      <c r="M6" s="135"/>
      <c r="N6" s="126"/>
      <c r="O6" s="125" t="s">
        <v>40</v>
      </c>
      <c r="P6" s="135"/>
      <c r="Q6" s="135"/>
      <c r="R6" s="135"/>
    </row>
    <row r="7" spans="1:18" ht="23.25" customHeight="1">
      <c r="A7" s="131" t="s">
        <v>10</v>
      </c>
      <c r="B7" s="132"/>
      <c r="C7" s="136" t="s">
        <v>4</v>
      </c>
      <c r="D7" s="138"/>
      <c r="E7" s="139" t="s">
        <v>5</v>
      </c>
      <c r="F7" s="140"/>
      <c r="G7" s="136" t="s">
        <v>4</v>
      </c>
      <c r="H7" s="138"/>
      <c r="I7" s="139" t="s">
        <v>5</v>
      </c>
      <c r="J7" s="140"/>
      <c r="K7" s="136" t="s">
        <v>4</v>
      </c>
      <c r="L7" s="138"/>
      <c r="M7" s="139" t="s">
        <v>5</v>
      </c>
      <c r="N7" s="140"/>
      <c r="O7" s="136" t="s">
        <v>4</v>
      </c>
      <c r="P7" s="138"/>
      <c r="Q7" s="139" t="s">
        <v>5</v>
      </c>
      <c r="R7" s="145"/>
    </row>
    <row r="8" spans="1:18" s="8" customFormat="1" ht="23.25" customHeight="1">
      <c r="A8" s="133"/>
      <c r="B8" s="134"/>
      <c r="C8" s="125" t="s">
        <v>1</v>
      </c>
      <c r="D8" s="126"/>
      <c r="E8" s="141" t="s">
        <v>2</v>
      </c>
      <c r="F8" s="126"/>
      <c r="G8" s="125" t="s">
        <v>1</v>
      </c>
      <c r="H8" s="126"/>
      <c r="I8" s="141" t="s">
        <v>2</v>
      </c>
      <c r="J8" s="126"/>
      <c r="K8" s="125" t="s">
        <v>1</v>
      </c>
      <c r="L8" s="126"/>
      <c r="M8" s="141" t="s">
        <v>2</v>
      </c>
      <c r="N8" s="126"/>
      <c r="O8" s="125" t="s">
        <v>1</v>
      </c>
      <c r="P8" s="126"/>
      <c r="Q8" s="141" t="s">
        <v>2</v>
      </c>
      <c r="R8" s="135"/>
    </row>
    <row r="9" spans="1:18" ht="9" customHeight="1">
      <c r="A9" s="89"/>
      <c r="B9" s="24"/>
      <c r="C9" s="1"/>
      <c r="D9" s="1"/>
      <c r="E9" s="1"/>
      <c r="F9" s="1"/>
      <c r="G9" s="1"/>
      <c r="H9" s="8"/>
      <c r="I9" s="1"/>
      <c r="J9" s="8"/>
      <c r="K9" s="1"/>
      <c r="L9" s="8"/>
      <c r="M9" s="1"/>
      <c r="N9" s="8"/>
      <c r="O9" s="1"/>
      <c r="P9" s="8"/>
      <c r="Q9" s="1"/>
      <c r="R9" s="88"/>
    </row>
    <row r="10" spans="1:18" s="10" customFormat="1" ht="27.95" customHeight="1">
      <c r="A10" s="106" t="s">
        <v>93</v>
      </c>
      <c r="B10" s="107"/>
      <c r="C10" s="92">
        <v>76803</v>
      </c>
      <c r="D10" s="92"/>
      <c r="E10" s="92">
        <v>2565065.2475000001</v>
      </c>
      <c r="F10" s="93"/>
      <c r="G10" s="92">
        <v>68700</v>
      </c>
      <c r="H10" s="92"/>
      <c r="I10" s="92">
        <v>2344940.7875000001</v>
      </c>
      <c r="J10" s="93"/>
      <c r="K10" s="92">
        <v>1375</v>
      </c>
      <c r="L10" s="92"/>
      <c r="M10" s="92">
        <v>1849.3375000000001</v>
      </c>
      <c r="N10" s="93"/>
      <c r="O10" s="94">
        <v>196</v>
      </c>
      <c r="P10" s="94"/>
      <c r="Q10" s="95">
        <v>762.34</v>
      </c>
      <c r="R10" s="117"/>
    </row>
    <row r="11" spans="1:18" s="11" customFormat="1" ht="27.95" customHeight="1">
      <c r="A11" s="108"/>
      <c r="B11" s="109" t="s">
        <v>36</v>
      </c>
      <c r="C11" s="97">
        <v>2043</v>
      </c>
      <c r="D11" s="97"/>
      <c r="E11" s="97">
        <v>1448.5774999999999</v>
      </c>
      <c r="F11" s="97"/>
      <c r="G11" s="97">
        <v>693</v>
      </c>
      <c r="H11" s="97"/>
      <c r="I11" s="97">
        <v>591.04250000000002</v>
      </c>
      <c r="J11" s="97"/>
      <c r="K11" s="97">
        <v>1071</v>
      </c>
      <c r="L11" s="97"/>
      <c r="M11" s="97">
        <v>685.06</v>
      </c>
      <c r="N11" s="97"/>
      <c r="O11" s="97">
        <v>155</v>
      </c>
      <c r="P11" s="97"/>
      <c r="Q11" s="97">
        <v>85.715000000000003</v>
      </c>
      <c r="R11" s="118"/>
    </row>
    <row r="12" spans="1:18" s="11" customFormat="1" ht="27.95" customHeight="1">
      <c r="A12" s="108"/>
      <c r="B12" s="109" t="s">
        <v>20</v>
      </c>
      <c r="C12" s="97">
        <v>5039</v>
      </c>
      <c r="D12" s="97"/>
      <c r="E12" s="97">
        <v>19061.547500000001</v>
      </c>
      <c r="F12" s="97"/>
      <c r="G12" s="97">
        <v>4293</v>
      </c>
      <c r="H12" s="97"/>
      <c r="I12" s="97">
        <v>16555.702499999999</v>
      </c>
      <c r="J12" s="97"/>
      <c r="K12" s="97">
        <v>272</v>
      </c>
      <c r="L12" s="97"/>
      <c r="M12" s="97">
        <v>795.52749999999992</v>
      </c>
      <c r="N12" s="97"/>
      <c r="O12" s="97">
        <v>32</v>
      </c>
      <c r="P12" s="97"/>
      <c r="Q12" s="99">
        <v>90.625</v>
      </c>
      <c r="R12" s="118"/>
    </row>
    <row r="13" spans="1:18" s="11" customFormat="1" ht="27.95" customHeight="1">
      <c r="A13" s="108"/>
      <c r="B13" s="109" t="s">
        <v>21</v>
      </c>
      <c r="C13" s="97">
        <v>4897</v>
      </c>
      <c r="D13" s="97"/>
      <c r="E13" s="97">
        <v>36527.747499999998</v>
      </c>
      <c r="F13" s="97"/>
      <c r="G13" s="97">
        <v>4432</v>
      </c>
      <c r="H13" s="97"/>
      <c r="I13" s="97">
        <v>33107.582500000004</v>
      </c>
      <c r="J13" s="97"/>
      <c r="K13" s="97">
        <v>11</v>
      </c>
      <c r="L13" s="97"/>
      <c r="M13" s="97">
        <v>77</v>
      </c>
      <c r="N13" s="97"/>
      <c r="O13" s="97">
        <v>3</v>
      </c>
      <c r="P13" s="97"/>
      <c r="Q13" s="99">
        <v>20</v>
      </c>
      <c r="R13" s="118"/>
    </row>
    <row r="14" spans="1:18" s="11" customFormat="1" ht="27.95" customHeight="1">
      <c r="A14" s="108"/>
      <c r="B14" s="109" t="s">
        <v>22</v>
      </c>
      <c r="C14" s="97">
        <v>17173</v>
      </c>
      <c r="D14" s="97"/>
      <c r="E14" s="97">
        <v>234830.79250000001</v>
      </c>
      <c r="F14" s="97"/>
      <c r="G14" s="97">
        <v>15776</v>
      </c>
      <c r="H14" s="97"/>
      <c r="I14" s="97">
        <v>215506.83249999999</v>
      </c>
      <c r="J14" s="97"/>
      <c r="K14" s="97">
        <v>17</v>
      </c>
      <c r="L14" s="97"/>
      <c r="M14" s="97">
        <v>194</v>
      </c>
      <c r="N14" s="97"/>
      <c r="O14" s="97">
        <v>4</v>
      </c>
      <c r="P14" s="97"/>
      <c r="Q14" s="99">
        <v>43</v>
      </c>
      <c r="R14" s="118"/>
    </row>
    <row r="15" spans="1:18" s="11" customFormat="1" ht="27.95" customHeight="1">
      <c r="A15" s="108"/>
      <c r="B15" s="109" t="s">
        <v>23</v>
      </c>
      <c r="C15" s="97">
        <v>24913</v>
      </c>
      <c r="D15" s="97"/>
      <c r="E15" s="97">
        <v>692850.49</v>
      </c>
      <c r="F15" s="97"/>
      <c r="G15" s="97">
        <v>22717</v>
      </c>
      <c r="H15" s="97"/>
      <c r="I15" s="97">
        <v>631137.46</v>
      </c>
      <c r="J15" s="97"/>
      <c r="K15" s="97">
        <v>4</v>
      </c>
      <c r="L15" s="97"/>
      <c r="M15" s="97">
        <v>97.75</v>
      </c>
      <c r="N15" s="97"/>
      <c r="O15" s="97">
        <v>1</v>
      </c>
      <c r="P15" s="97"/>
      <c r="Q15" s="97">
        <v>23</v>
      </c>
      <c r="R15" s="118"/>
    </row>
    <row r="16" spans="1:18" s="11" customFormat="1" ht="27.95" customHeight="1">
      <c r="A16" s="108"/>
      <c r="B16" s="109" t="s">
        <v>24</v>
      </c>
      <c r="C16" s="97">
        <v>12958</v>
      </c>
      <c r="D16" s="97"/>
      <c r="E16" s="97">
        <v>616838.91999999993</v>
      </c>
      <c r="F16" s="100"/>
      <c r="G16" s="97">
        <v>11797</v>
      </c>
      <c r="H16" s="97"/>
      <c r="I16" s="97">
        <v>561564.85499999998</v>
      </c>
      <c r="J16" s="97"/>
      <c r="K16" s="101" t="s">
        <v>35</v>
      </c>
      <c r="L16" s="101"/>
      <c r="M16" s="101" t="s">
        <v>35</v>
      </c>
      <c r="N16" s="101"/>
      <c r="O16" s="101" t="s">
        <v>35</v>
      </c>
      <c r="P16" s="101"/>
      <c r="Q16" s="101" t="s">
        <v>35</v>
      </c>
      <c r="R16" s="118"/>
    </row>
    <row r="17" spans="1:19" s="11" customFormat="1" ht="27.95" customHeight="1">
      <c r="A17" s="108"/>
      <c r="B17" s="109" t="s">
        <v>25</v>
      </c>
      <c r="C17" s="97">
        <v>8914</v>
      </c>
      <c r="D17" s="97"/>
      <c r="E17" s="97">
        <v>714870.14249999996</v>
      </c>
      <c r="F17" s="100"/>
      <c r="G17" s="97">
        <v>8185</v>
      </c>
      <c r="H17" s="97"/>
      <c r="I17" s="97">
        <v>657298.66249999998</v>
      </c>
      <c r="J17" s="97"/>
      <c r="K17" s="101" t="s">
        <v>35</v>
      </c>
      <c r="L17" s="101"/>
      <c r="M17" s="101" t="s">
        <v>35</v>
      </c>
      <c r="N17" s="101"/>
      <c r="O17" s="101" t="s">
        <v>35</v>
      </c>
      <c r="P17" s="101"/>
      <c r="Q17" s="101" t="s">
        <v>35</v>
      </c>
      <c r="R17" s="118"/>
    </row>
    <row r="18" spans="1:19" s="11" customFormat="1" ht="27.95" customHeight="1">
      <c r="A18" s="108"/>
      <c r="B18" s="109" t="s">
        <v>26</v>
      </c>
      <c r="C18" s="101">
        <v>789</v>
      </c>
      <c r="D18" s="101"/>
      <c r="E18" s="97">
        <v>163727.065</v>
      </c>
      <c r="F18" s="100"/>
      <c r="G18" s="101">
        <v>736</v>
      </c>
      <c r="H18" s="101"/>
      <c r="I18" s="97">
        <v>154322.685</v>
      </c>
      <c r="J18" s="101"/>
      <c r="K18" s="101">
        <v>1</v>
      </c>
      <c r="L18" s="101"/>
      <c r="M18" s="101">
        <v>248</v>
      </c>
      <c r="N18" s="97"/>
      <c r="O18" s="101" t="s">
        <v>35</v>
      </c>
      <c r="P18" s="103"/>
      <c r="Q18" s="101" t="s">
        <v>35</v>
      </c>
      <c r="R18" s="119"/>
    </row>
    <row r="19" spans="1:19" s="11" customFormat="1" ht="27.95" customHeight="1">
      <c r="A19" s="108"/>
      <c r="B19" s="109" t="s">
        <v>27</v>
      </c>
      <c r="C19" s="102">
        <v>77</v>
      </c>
      <c r="D19" s="102"/>
      <c r="E19" s="104">
        <v>84909.964999999997</v>
      </c>
      <c r="F19" s="105"/>
      <c r="G19" s="102">
        <v>71</v>
      </c>
      <c r="H19" s="102"/>
      <c r="I19" s="104">
        <v>74855.964999999997</v>
      </c>
      <c r="J19" s="102"/>
      <c r="K19" s="102"/>
      <c r="L19" s="102"/>
      <c r="M19" s="102"/>
      <c r="N19" s="102"/>
      <c r="O19" s="103">
        <v>1</v>
      </c>
      <c r="P19" s="103"/>
      <c r="Q19" s="103">
        <v>500</v>
      </c>
      <c r="R19" s="118"/>
    </row>
    <row r="20" spans="1:19" s="13" customFormat="1" ht="11.25" customHeight="1">
      <c r="A20" s="90"/>
      <c r="B20" s="25"/>
      <c r="C20" s="22"/>
      <c r="D20" s="22"/>
      <c r="E20" s="22"/>
      <c r="F20" s="22"/>
      <c r="G20" s="22"/>
      <c r="H20" s="22"/>
      <c r="I20" s="22"/>
      <c r="J20" s="22"/>
      <c r="K20" s="23"/>
      <c r="L20" s="23"/>
      <c r="M20" s="23"/>
      <c r="N20" s="22"/>
      <c r="O20" s="23"/>
      <c r="P20" s="22"/>
      <c r="Q20" s="23"/>
      <c r="R20" s="91"/>
    </row>
    <row r="21" spans="1:19">
      <c r="B21" s="8"/>
      <c r="C21" s="8"/>
      <c r="D21" s="8"/>
      <c r="E21" s="8"/>
      <c r="F21" s="8"/>
      <c r="G21" s="8"/>
      <c r="H21" s="8"/>
      <c r="I21" s="8"/>
      <c r="J21" s="8"/>
      <c r="K21" s="17"/>
      <c r="L21" s="17"/>
      <c r="M21" s="17"/>
      <c r="N21" s="8"/>
      <c r="O21" s="8"/>
      <c r="P21" s="8"/>
      <c r="Q21" s="8"/>
    </row>
    <row r="22" spans="1:19">
      <c r="B22" s="8"/>
      <c r="C22" s="8"/>
      <c r="D22" s="8"/>
      <c r="E22" s="8"/>
      <c r="F22" s="8"/>
      <c r="G22" s="8"/>
      <c r="H22" s="8"/>
      <c r="I22" s="8"/>
      <c r="J22" s="8"/>
      <c r="K22" s="17"/>
      <c r="L22" s="17"/>
      <c r="M22" s="17"/>
      <c r="N22" s="8"/>
      <c r="O22" s="8"/>
      <c r="P22" s="8"/>
      <c r="Q22" s="8"/>
    </row>
    <row r="23" spans="1:19">
      <c r="B23" s="8"/>
      <c r="C23" s="8"/>
      <c r="D23" s="8"/>
      <c r="E23" s="8"/>
      <c r="F23" s="8"/>
      <c r="G23" s="8"/>
      <c r="H23" s="8"/>
      <c r="I23" s="8"/>
      <c r="J23" s="8"/>
      <c r="K23" s="17"/>
      <c r="L23" s="17"/>
      <c r="M23" s="17"/>
      <c r="N23" s="8"/>
      <c r="O23" s="8"/>
      <c r="P23" s="8"/>
      <c r="Q23" s="8"/>
    </row>
    <row r="24" spans="1:19" ht="24" customHeight="1">
      <c r="B24" s="8"/>
      <c r="C24" s="8"/>
      <c r="D24" s="8"/>
      <c r="E24" s="8"/>
      <c r="F24" s="8"/>
      <c r="G24" s="8"/>
      <c r="H24" s="8"/>
      <c r="I24" s="8"/>
      <c r="J24" s="8"/>
      <c r="K24" s="17"/>
      <c r="L24" s="17"/>
      <c r="M24" s="17"/>
      <c r="N24" s="8"/>
      <c r="O24" s="8"/>
      <c r="P24" s="8"/>
      <c r="Q24" s="8"/>
    </row>
    <row r="25" spans="1:19" ht="17.25" customHeight="1">
      <c r="B25" s="8"/>
      <c r="C25" s="8"/>
      <c r="D25" s="8"/>
      <c r="E25" s="8"/>
      <c r="F25" s="8"/>
      <c r="G25" s="8"/>
      <c r="H25" s="8"/>
      <c r="I25" s="8"/>
      <c r="J25" s="8"/>
      <c r="K25" s="17"/>
      <c r="L25" s="17"/>
      <c r="M25" s="17"/>
      <c r="N25" s="8"/>
      <c r="O25" s="8"/>
      <c r="P25" s="8"/>
      <c r="Q25" s="8"/>
    </row>
    <row r="26" spans="1:19">
      <c r="B26" s="8"/>
      <c r="C26" s="8"/>
      <c r="D26" s="8"/>
      <c r="E26" s="8"/>
      <c r="F26" s="8"/>
      <c r="G26" s="8"/>
      <c r="H26" s="8"/>
      <c r="I26" s="8"/>
      <c r="J26" s="8"/>
      <c r="K26" s="17"/>
      <c r="L26" s="17"/>
      <c r="M26" s="17"/>
      <c r="N26" s="8"/>
      <c r="O26" s="8"/>
      <c r="P26" s="8"/>
      <c r="Q26" s="8"/>
    </row>
    <row r="27" spans="1:19"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8"/>
      <c r="O27" s="8"/>
      <c r="P27" s="8"/>
      <c r="Q27" s="8"/>
      <c r="S27" s="30">
        <v>41</v>
      </c>
    </row>
    <row r="28" spans="1:19">
      <c r="B28" s="8"/>
      <c r="C28" s="8"/>
      <c r="D28" s="8"/>
      <c r="E28" s="8"/>
      <c r="F28" s="8"/>
      <c r="G28" s="8"/>
      <c r="H28" s="8"/>
      <c r="I28" s="8"/>
      <c r="J28" s="8"/>
      <c r="K28" s="8"/>
      <c r="L28" s="17"/>
      <c r="M28" s="17"/>
      <c r="N28" s="8"/>
      <c r="O28" s="8"/>
      <c r="P28" s="8"/>
      <c r="Q28" s="8"/>
    </row>
    <row r="29" spans="1:19">
      <c r="B29" s="8"/>
      <c r="C29" s="8"/>
      <c r="D29" s="8"/>
      <c r="E29" s="8"/>
      <c r="F29" s="8"/>
      <c r="G29" s="8"/>
      <c r="H29" s="8"/>
      <c r="I29" s="8"/>
      <c r="J29" s="8"/>
      <c r="K29" s="8"/>
      <c r="L29" s="17"/>
      <c r="M29" s="17"/>
      <c r="N29" s="8"/>
      <c r="O29" s="8"/>
      <c r="P29" s="8"/>
      <c r="Q29" s="8"/>
    </row>
    <row r="30" spans="1:19">
      <c r="B30" s="8"/>
      <c r="C30" s="8"/>
      <c r="D30" s="8"/>
      <c r="E30" s="8"/>
      <c r="F30" s="8"/>
      <c r="G30" s="8"/>
      <c r="H30" s="8"/>
      <c r="I30" s="8"/>
      <c r="J30" s="8"/>
      <c r="K30" s="8"/>
      <c r="L30" s="17"/>
      <c r="M30" s="17"/>
      <c r="N30" s="8"/>
      <c r="O30" s="8"/>
      <c r="P30" s="8"/>
      <c r="Q30" s="8"/>
    </row>
    <row r="31" spans="1:19">
      <c r="B31" s="8"/>
      <c r="C31" s="8"/>
      <c r="D31" s="8"/>
      <c r="E31" s="8"/>
      <c r="F31" s="8"/>
      <c r="G31" s="8"/>
      <c r="H31" s="8"/>
      <c r="I31" s="8"/>
      <c r="J31" s="8"/>
      <c r="K31" s="8"/>
      <c r="L31" s="17"/>
      <c r="M31" s="17"/>
      <c r="N31" s="8"/>
      <c r="O31" s="8"/>
      <c r="P31" s="8"/>
      <c r="Q31" s="8"/>
    </row>
    <row r="32" spans="1:19">
      <c r="B32" s="8"/>
      <c r="C32" s="8"/>
      <c r="D32" s="8"/>
      <c r="E32" s="8"/>
      <c r="F32" s="8"/>
      <c r="G32" s="8"/>
      <c r="H32" s="8"/>
      <c r="I32" s="8"/>
      <c r="J32" s="8"/>
      <c r="K32" s="8"/>
      <c r="L32" s="17"/>
      <c r="M32" s="17"/>
      <c r="N32" s="8"/>
      <c r="O32" s="8"/>
      <c r="P32" s="8"/>
      <c r="Q32" s="8"/>
    </row>
    <row r="33" spans="2:17">
      <c r="B33" s="8"/>
      <c r="C33" s="8"/>
      <c r="D33" s="8"/>
      <c r="E33" s="8"/>
      <c r="F33" s="8"/>
      <c r="G33" s="8"/>
      <c r="H33" s="8"/>
      <c r="I33" s="8"/>
      <c r="J33" s="8"/>
      <c r="K33" s="8"/>
      <c r="L33" s="17"/>
      <c r="M33" s="17"/>
      <c r="N33" s="8"/>
      <c r="O33" s="8"/>
      <c r="P33" s="8"/>
      <c r="Q33" s="8"/>
    </row>
    <row r="34" spans="2:17">
      <c r="B34" s="8"/>
      <c r="C34" s="8"/>
      <c r="D34" s="8"/>
      <c r="E34" s="8"/>
      <c r="F34" s="8"/>
      <c r="G34" s="8"/>
      <c r="H34" s="8"/>
      <c r="I34" s="8"/>
      <c r="J34" s="8"/>
      <c r="K34" s="8"/>
      <c r="L34" s="17"/>
      <c r="M34" s="17"/>
      <c r="N34" s="8"/>
      <c r="O34" s="8"/>
      <c r="P34" s="8"/>
      <c r="Q34" s="8"/>
    </row>
    <row r="35" spans="2:17">
      <c r="B35" s="8"/>
      <c r="C35" s="8"/>
      <c r="D35" s="8"/>
      <c r="E35" s="8"/>
      <c r="F35" s="8"/>
      <c r="G35" s="8"/>
      <c r="H35" s="8"/>
      <c r="I35" s="8"/>
      <c r="J35" s="8"/>
      <c r="K35" s="8"/>
      <c r="L35" s="17"/>
      <c r="M35" s="17"/>
      <c r="N35" s="8"/>
      <c r="O35" s="8"/>
      <c r="P35" s="8"/>
      <c r="Q35" s="8"/>
    </row>
    <row r="36" spans="2:17">
      <c r="B36" s="8"/>
      <c r="C36" s="8"/>
      <c r="D36" s="8"/>
      <c r="E36" s="8"/>
      <c r="F36" s="8"/>
      <c r="G36" s="8"/>
      <c r="H36" s="8"/>
      <c r="I36" s="8"/>
      <c r="J36" s="8"/>
      <c r="K36" s="8"/>
      <c r="L36" s="17"/>
      <c r="M36" s="17"/>
      <c r="N36" s="8"/>
      <c r="O36" s="8"/>
      <c r="P36" s="8"/>
      <c r="Q36" s="8"/>
    </row>
    <row r="37" spans="2:17">
      <c r="L37" s="19"/>
      <c r="M37" s="19"/>
    </row>
    <row r="38" spans="2:17">
      <c r="L38" s="19"/>
      <c r="M38" s="19"/>
    </row>
    <row r="39" spans="2:17">
      <c r="L39" s="19"/>
      <c r="M39" s="19"/>
    </row>
    <row r="40" spans="2:17">
      <c r="L40" s="19"/>
      <c r="M40" s="19"/>
    </row>
    <row r="41" spans="2:17">
      <c r="L41" s="19"/>
      <c r="M41" s="19"/>
    </row>
    <row r="42" spans="2:17">
      <c r="L42" s="19"/>
      <c r="M42" s="19"/>
    </row>
    <row r="43" spans="2:17">
      <c r="L43" s="19"/>
      <c r="M43" s="19"/>
    </row>
    <row r="44" spans="2:17">
      <c r="L44" s="19"/>
      <c r="M44" s="19"/>
    </row>
    <row r="45" spans="2:17">
      <c r="L45" s="19"/>
      <c r="M45" s="19"/>
    </row>
    <row r="46" spans="2:17">
      <c r="L46" s="19"/>
      <c r="M46" s="19"/>
    </row>
    <row r="47" spans="2:17">
      <c r="L47" s="19"/>
      <c r="M47" s="19"/>
    </row>
    <row r="48" spans="2:17">
      <c r="L48" s="19"/>
      <c r="M48" s="19"/>
    </row>
    <row r="49" spans="12:13">
      <c r="L49" s="19"/>
      <c r="M49" s="19"/>
    </row>
    <row r="50" spans="12:13">
      <c r="L50" s="19"/>
      <c r="M50" s="19"/>
    </row>
    <row r="51" spans="12:13">
      <c r="L51" s="19"/>
      <c r="M51" s="19"/>
    </row>
    <row r="52" spans="12:13">
      <c r="L52" s="19"/>
      <c r="M52" s="19"/>
    </row>
    <row r="53" spans="12:13">
      <c r="L53" s="19"/>
      <c r="M53" s="19"/>
    </row>
    <row r="54" spans="12:13">
      <c r="L54" s="19"/>
      <c r="M54" s="19"/>
    </row>
    <row r="55" spans="12:13">
      <c r="L55" s="19"/>
      <c r="M55" s="19"/>
    </row>
    <row r="56" spans="12:13">
      <c r="L56" s="19"/>
      <c r="M56" s="19"/>
    </row>
    <row r="57" spans="12:13">
      <c r="L57" s="19"/>
      <c r="M57" s="19"/>
    </row>
    <row r="58" spans="12:13">
      <c r="L58" s="19"/>
      <c r="M58" s="19"/>
    </row>
    <row r="59" spans="12:13">
      <c r="L59" s="19"/>
      <c r="M59" s="19"/>
    </row>
    <row r="60" spans="12:13">
      <c r="L60" s="19"/>
      <c r="M60" s="19"/>
    </row>
    <row r="61" spans="12:13">
      <c r="L61" s="19"/>
      <c r="M61" s="19"/>
    </row>
    <row r="62" spans="12:13">
      <c r="L62" s="19"/>
      <c r="M62" s="19"/>
    </row>
    <row r="63" spans="12:13">
      <c r="L63" s="19"/>
      <c r="M63" s="19"/>
    </row>
    <row r="64" spans="12:13">
      <c r="L64" s="19"/>
      <c r="M64" s="19"/>
    </row>
    <row r="65" spans="12:13">
      <c r="L65" s="19"/>
      <c r="M65" s="19"/>
    </row>
    <row r="66" spans="12:13">
      <c r="L66" s="19"/>
      <c r="M66" s="19"/>
    </row>
    <row r="67" spans="12:13">
      <c r="L67" s="19"/>
      <c r="M67" s="19"/>
    </row>
    <row r="68" spans="12:13">
      <c r="L68" s="19"/>
      <c r="M68" s="19"/>
    </row>
    <row r="69" spans="12:13">
      <c r="L69" s="19"/>
      <c r="M69" s="19"/>
    </row>
  </sheetData>
  <mergeCells count="28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</mergeCells>
  <pageMargins left="0.38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8"/>
  <sheetViews>
    <sheetView topLeftCell="A17" workbookViewId="0">
      <selection activeCell="B37" sqref="B37:H37"/>
    </sheetView>
  </sheetViews>
  <sheetFormatPr defaultRowHeight="21"/>
  <cols>
    <col min="1" max="1" width="30.33203125" style="39" customWidth="1"/>
    <col min="2" max="2" width="9.33203125" style="39"/>
    <col min="3" max="3" width="3.1640625" style="39" customWidth="1"/>
    <col min="4" max="4" width="16.5" style="39" customWidth="1"/>
    <col min="5" max="5" width="3.5" style="39" customWidth="1"/>
    <col min="6" max="6" width="9.33203125" style="39"/>
    <col min="7" max="7" width="4.6640625" style="39" customWidth="1"/>
    <col min="8" max="8" width="18.33203125" style="39" customWidth="1"/>
    <col min="9" max="9" width="2.33203125" style="39" customWidth="1"/>
    <col min="10" max="10" width="9.33203125" style="39"/>
    <col min="11" max="11" width="2.6640625" style="39" customWidth="1"/>
    <col min="12" max="12" width="16" style="39" customWidth="1"/>
    <col min="13" max="13" width="3.1640625" style="39" customWidth="1"/>
    <col min="14" max="14" width="9.33203125" style="39"/>
    <col min="15" max="15" width="3" style="39" customWidth="1"/>
    <col min="16" max="16" width="9.33203125" style="39"/>
    <col min="17" max="17" width="4" style="39" customWidth="1"/>
    <col min="18" max="18" width="9.33203125" style="39"/>
    <col min="19" max="19" width="17.33203125" style="39" customWidth="1"/>
    <col min="20" max="16384" width="9.33203125" style="39"/>
  </cols>
  <sheetData>
    <row r="1" spans="1:19" s="33" customFormat="1" ht="22.5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33" customFormat="1" ht="22.5">
      <c r="A2" s="34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5" t="s">
        <v>45</v>
      </c>
    </row>
    <row r="3" spans="1:19" s="33" customFormat="1" ht="22.5">
      <c r="A3" s="36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 t="s">
        <v>47</v>
      </c>
    </row>
    <row r="4" spans="1:19" ht="51" customHeight="1">
      <c r="A4" s="151" t="s">
        <v>48</v>
      </c>
      <c r="B4" s="146" t="s">
        <v>49</v>
      </c>
      <c r="C4" s="147"/>
      <c r="D4" s="151"/>
      <c r="E4" s="66"/>
      <c r="F4" s="146" t="s">
        <v>50</v>
      </c>
      <c r="G4" s="147"/>
      <c r="H4" s="151"/>
      <c r="I4" s="66"/>
      <c r="J4" s="146" t="s">
        <v>51</v>
      </c>
      <c r="K4" s="147"/>
      <c r="L4" s="151"/>
      <c r="M4" s="66"/>
      <c r="N4" s="146" t="s">
        <v>52</v>
      </c>
      <c r="O4" s="147"/>
      <c r="P4" s="151"/>
      <c r="Q4" s="66"/>
      <c r="R4" s="146" t="s">
        <v>53</v>
      </c>
      <c r="S4" s="147"/>
    </row>
    <row r="5" spans="1:19">
      <c r="A5" s="151"/>
      <c r="B5" s="148"/>
      <c r="C5" s="149"/>
      <c r="D5" s="150"/>
      <c r="E5" s="67"/>
      <c r="F5" s="148"/>
      <c r="G5" s="149"/>
      <c r="H5" s="150"/>
      <c r="I5" s="67"/>
      <c r="J5" s="148"/>
      <c r="K5" s="149"/>
      <c r="L5" s="150"/>
      <c r="M5" s="67"/>
      <c r="N5" s="148" t="s">
        <v>54</v>
      </c>
      <c r="O5" s="149"/>
      <c r="P5" s="150"/>
      <c r="Q5" s="67"/>
      <c r="R5" s="148"/>
      <c r="S5" s="149"/>
    </row>
    <row r="6" spans="1:19" ht="84">
      <c r="A6" s="152"/>
      <c r="B6" s="40" t="s">
        <v>55</v>
      </c>
      <c r="C6" s="40"/>
      <c r="D6" s="40" t="s">
        <v>56</v>
      </c>
      <c r="E6" s="40"/>
      <c r="F6" s="40" t="s">
        <v>55</v>
      </c>
      <c r="G6" s="40"/>
      <c r="H6" s="40" t="s">
        <v>56</v>
      </c>
      <c r="I6" s="40"/>
      <c r="J6" s="40" t="s">
        <v>55</v>
      </c>
      <c r="K6" s="40"/>
      <c r="L6" s="40" t="s">
        <v>56</v>
      </c>
      <c r="M6" s="40"/>
      <c r="N6" s="40" t="s">
        <v>55</v>
      </c>
      <c r="O6" s="40"/>
      <c r="P6" s="40" t="s">
        <v>56</v>
      </c>
      <c r="Q6" s="40"/>
      <c r="R6" s="40" t="s">
        <v>55</v>
      </c>
      <c r="S6" s="41" t="s">
        <v>56</v>
      </c>
    </row>
    <row r="7" spans="1:19">
      <c r="A7" s="42" t="s">
        <v>57</v>
      </c>
      <c r="B7" s="43">
        <v>76803</v>
      </c>
      <c r="C7" s="43"/>
      <c r="D7" s="44">
        <v>2565065.2475000001</v>
      </c>
      <c r="E7" s="44"/>
      <c r="F7" s="43">
        <v>68700</v>
      </c>
      <c r="G7" s="43"/>
      <c r="H7" s="44">
        <v>2344940.7875000001</v>
      </c>
      <c r="I7" s="44"/>
      <c r="J7" s="43">
        <v>1375</v>
      </c>
      <c r="K7" s="43"/>
      <c r="L7" s="44">
        <v>1849.3375000000001</v>
      </c>
      <c r="M7" s="44"/>
      <c r="N7" s="45">
        <v>196</v>
      </c>
      <c r="O7" s="45"/>
      <c r="P7" s="45">
        <v>762.34</v>
      </c>
      <c r="Q7" s="45"/>
      <c r="R7" s="46" t="s">
        <v>35</v>
      </c>
      <c r="S7" s="47" t="s">
        <v>35</v>
      </c>
    </row>
    <row r="8" spans="1:19">
      <c r="A8" s="48">
        <v>0</v>
      </c>
      <c r="B8" s="45">
        <v>486</v>
      </c>
      <c r="C8" s="45"/>
      <c r="D8" s="45">
        <v>100.935</v>
      </c>
      <c r="E8" s="45"/>
      <c r="F8" s="45">
        <v>67</v>
      </c>
      <c r="G8" s="45"/>
      <c r="H8" s="45">
        <v>15.845000000000001</v>
      </c>
      <c r="I8" s="45"/>
      <c r="J8" s="45">
        <v>314</v>
      </c>
      <c r="K8" s="45"/>
      <c r="L8" s="45">
        <v>66.64</v>
      </c>
      <c r="M8" s="45"/>
      <c r="N8" s="45">
        <v>69</v>
      </c>
      <c r="O8" s="45"/>
      <c r="P8" s="45">
        <v>10.87</v>
      </c>
      <c r="Q8" s="45"/>
      <c r="R8" s="46" t="s">
        <v>35</v>
      </c>
      <c r="S8" s="46" t="s">
        <v>35</v>
      </c>
    </row>
    <row r="9" spans="1:19">
      <c r="A9" s="48">
        <v>0.1</v>
      </c>
      <c r="B9" s="43">
        <v>1557</v>
      </c>
      <c r="C9" s="43"/>
      <c r="D9" s="44">
        <v>1347.6424999999999</v>
      </c>
      <c r="E9" s="44"/>
      <c r="F9" s="45">
        <v>626</v>
      </c>
      <c r="G9" s="45"/>
      <c r="H9" s="45">
        <v>575.19749999999999</v>
      </c>
      <c r="I9" s="45"/>
      <c r="J9" s="45">
        <v>757</v>
      </c>
      <c r="K9" s="45"/>
      <c r="L9" s="45">
        <v>618.41999999999996</v>
      </c>
      <c r="M9" s="45"/>
      <c r="N9" s="45">
        <v>86</v>
      </c>
      <c r="O9" s="45"/>
      <c r="P9" s="45">
        <v>74.844999999999999</v>
      </c>
      <c r="Q9" s="45"/>
      <c r="R9" s="46" t="s">
        <v>35</v>
      </c>
      <c r="S9" s="46" t="s">
        <v>35</v>
      </c>
    </row>
    <row r="10" spans="1:19" s="65" customFormat="1">
      <c r="A10" s="60"/>
      <c r="B10" s="61">
        <f>B8+B9</f>
        <v>2043</v>
      </c>
      <c r="C10" s="61"/>
      <c r="D10" s="61">
        <f t="shared" ref="D10:P10" si="0">D8+D9</f>
        <v>1448.5774999999999</v>
      </c>
      <c r="E10" s="61"/>
      <c r="F10" s="61">
        <f t="shared" si="0"/>
        <v>693</v>
      </c>
      <c r="G10" s="61"/>
      <c r="H10" s="61">
        <f t="shared" si="0"/>
        <v>591.04250000000002</v>
      </c>
      <c r="I10" s="61"/>
      <c r="J10" s="61">
        <f t="shared" si="0"/>
        <v>1071</v>
      </c>
      <c r="K10" s="61"/>
      <c r="L10" s="61">
        <f t="shared" si="0"/>
        <v>685.06</v>
      </c>
      <c r="M10" s="61"/>
      <c r="N10" s="61">
        <f t="shared" si="0"/>
        <v>155</v>
      </c>
      <c r="O10" s="61"/>
      <c r="P10" s="61">
        <f t="shared" si="0"/>
        <v>85.715000000000003</v>
      </c>
      <c r="Q10" s="61"/>
      <c r="R10" s="64"/>
      <c r="S10" s="64"/>
    </row>
    <row r="11" spans="1:19">
      <c r="A11" s="48" t="s">
        <v>58</v>
      </c>
      <c r="B11" s="43">
        <v>1960</v>
      </c>
      <c r="C11" s="43"/>
      <c r="D11" s="44">
        <v>4724.1774999999998</v>
      </c>
      <c r="E11" s="44"/>
      <c r="F11" s="43">
        <v>1555</v>
      </c>
      <c r="G11" s="43"/>
      <c r="H11" s="44">
        <v>3811.9025000000001</v>
      </c>
      <c r="I11" s="44"/>
      <c r="J11" s="45">
        <v>191</v>
      </c>
      <c r="K11" s="45"/>
      <c r="L11" s="45">
        <v>404.27749999999997</v>
      </c>
      <c r="M11" s="45"/>
      <c r="N11" s="45">
        <v>22</v>
      </c>
      <c r="O11" s="45"/>
      <c r="P11" s="45">
        <v>46.1</v>
      </c>
      <c r="Q11" s="45"/>
      <c r="R11" s="46" t="s">
        <v>35</v>
      </c>
      <c r="S11" s="46" t="s">
        <v>35</v>
      </c>
    </row>
    <row r="12" spans="1:19">
      <c r="A12" s="48" t="s">
        <v>59</v>
      </c>
      <c r="B12" s="43">
        <v>3079</v>
      </c>
      <c r="C12" s="43"/>
      <c r="D12" s="44">
        <v>14337.37</v>
      </c>
      <c r="E12" s="44"/>
      <c r="F12" s="43">
        <v>2738</v>
      </c>
      <c r="G12" s="43"/>
      <c r="H12" s="44">
        <v>12743.8</v>
      </c>
      <c r="I12" s="44"/>
      <c r="J12" s="45">
        <v>81</v>
      </c>
      <c r="K12" s="45"/>
      <c r="L12" s="45">
        <v>391.25</v>
      </c>
      <c r="M12" s="45"/>
      <c r="N12" s="45">
        <v>10</v>
      </c>
      <c r="O12" s="45"/>
      <c r="P12" s="45">
        <v>44.524999999999999</v>
      </c>
      <c r="Q12" s="45"/>
      <c r="R12" s="46" t="s">
        <v>35</v>
      </c>
      <c r="S12" s="46" t="s">
        <v>35</v>
      </c>
    </row>
    <row r="13" spans="1:19" s="65" customFormat="1">
      <c r="A13" s="60"/>
      <c r="B13" s="61">
        <f>B11+B12</f>
        <v>5039</v>
      </c>
      <c r="C13" s="61"/>
      <c r="D13" s="61">
        <f t="shared" ref="D13:P13" si="1">D11+D12</f>
        <v>19061.547500000001</v>
      </c>
      <c r="E13" s="61"/>
      <c r="F13" s="61">
        <f t="shared" si="1"/>
        <v>4293</v>
      </c>
      <c r="G13" s="61"/>
      <c r="H13" s="61">
        <f t="shared" si="1"/>
        <v>16555.702499999999</v>
      </c>
      <c r="I13" s="61"/>
      <c r="J13" s="61">
        <f t="shared" si="1"/>
        <v>272</v>
      </c>
      <c r="K13" s="61"/>
      <c r="L13" s="61">
        <f t="shared" si="1"/>
        <v>795.52749999999992</v>
      </c>
      <c r="M13" s="61"/>
      <c r="N13" s="61">
        <f t="shared" si="1"/>
        <v>32</v>
      </c>
      <c r="O13" s="61"/>
      <c r="P13" s="61">
        <f t="shared" si="1"/>
        <v>90.625</v>
      </c>
      <c r="Q13" s="61"/>
      <c r="R13" s="64"/>
      <c r="S13" s="64"/>
    </row>
    <row r="14" spans="1:19">
      <c r="A14" s="48" t="s">
        <v>60</v>
      </c>
      <c r="B14" s="43">
        <v>2411</v>
      </c>
      <c r="C14" s="43"/>
      <c r="D14" s="44">
        <v>15598.737499999999</v>
      </c>
      <c r="E14" s="44"/>
      <c r="F14" s="43">
        <v>2163</v>
      </c>
      <c r="G14" s="43"/>
      <c r="H14" s="44">
        <v>14008.084999999999</v>
      </c>
      <c r="I14" s="44"/>
      <c r="J14" s="45">
        <v>8</v>
      </c>
      <c r="K14" s="45"/>
      <c r="L14" s="45">
        <v>52</v>
      </c>
      <c r="M14" s="45"/>
      <c r="N14" s="45">
        <v>2</v>
      </c>
      <c r="O14" s="45"/>
      <c r="P14" s="45">
        <v>12</v>
      </c>
      <c r="Q14" s="45"/>
      <c r="R14" s="46" t="s">
        <v>35</v>
      </c>
      <c r="S14" s="46" t="s">
        <v>35</v>
      </c>
    </row>
    <row r="15" spans="1:19">
      <c r="A15" s="48" t="s">
        <v>61</v>
      </c>
      <c r="B15" s="43">
        <v>2486</v>
      </c>
      <c r="C15" s="43"/>
      <c r="D15" s="44">
        <v>20929.009999999998</v>
      </c>
      <c r="E15" s="44"/>
      <c r="F15" s="43">
        <v>2269</v>
      </c>
      <c r="G15" s="43"/>
      <c r="H15" s="44">
        <v>19099.497500000001</v>
      </c>
      <c r="I15" s="44"/>
      <c r="J15" s="45">
        <v>3</v>
      </c>
      <c r="K15" s="45"/>
      <c r="L15" s="45">
        <v>25</v>
      </c>
      <c r="M15" s="45"/>
      <c r="N15" s="45">
        <v>1</v>
      </c>
      <c r="O15" s="45"/>
      <c r="P15" s="45">
        <v>8</v>
      </c>
      <c r="Q15" s="45"/>
      <c r="R15" s="46" t="s">
        <v>35</v>
      </c>
      <c r="S15" s="46" t="s">
        <v>35</v>
      </c>
    </row>
    <row r="16" spans="1:19" s="65" customFormat="1">
      <c r="A16" s="60"/>
      <c r="B16" s="61">
        <f>B14+B15</f>
        <v>4897</v>
      </c>
      <c r="C16" s="61"/>
      <c r="D16" s="61">
        <f t="shared" ref="D16:P16" si="2">D14+D15</f>
        <v>36527.747499999998</v>
      </c>
      <c r="E16" s="61"/>
      <c r="F16" s="61">
        <f t="shared" si="2"/>
        <v>4432</v>
      </c>
      <c r="G16" s="61"/>
      <c r="H16" s="61">
        <f t="shared" si="2"/>
        <v>33107.582500000004</v>
      </c>
      <c r="I16" s="61"/>
      <c r="J16" s="61">
        <f t="shared" si="2"/>
        <v>11</v>
      </c>
      <c r="K16" s="61"/>
      <c r="L16" s="61">
        <f t="shared" si="2"/>
        <v>77</v>
      </c>
      <c r="M16" s="61"/>
      <c r="N16" s="61">
        <f t="shared" si="2"/>
        <v>3</v>
      </c>
      <c r="O16" s="61"/>
      <c r="P16" s="61">
        <f t="shared" si="2"/>
        <v>20</v>
      </c>
      <c r="Q16" s="61"/>
      <c r="R16" s="64"/>
      <c r="S16" s="64"/>
    </row>
    <row r="17" spans="1:19">
      <c r="A17" s="48" t="s">
        <v>62</v>
      </c>
      <c r="B17" s="43">
        <v>9658</v>
      </c>
      <c r="C17" s="43"/>
      <c r="D17" s="44">
        <v>109951.4725</v>
      </c>
      <c r="E17" s="44"/>
      <c r="F17" s="43">
        <v>8896</v>
      </c>
      <c r="G17" s="43"/>
      <c r="H17" s="44">
        <v>101158.5275</v>
      </c>
      <c r="I17" s="44"/>
      <c r="J17" s="45">
        <v>15</v>
      </c>
      <c r="K17" s="45"/>
      <c r="L17" s="45">
        <v>163</v>
      </c>
      <c r="M17" s="45"/>
      <c r="N17" s="45">
        <v>4</v>
      </c>
      <c r="O17" s="45"/>
      <c r="P17" s="45">
        <v>43</v>
      </c>
      <c r="Q17" s="45"/>
      <c r="R17" s="46" t="s">
        <v>35</v>
      </c>
      <c r="S17" s="46" t="s">
        <v>35</v>
      </c>
    </row>
    <row r="18" spans="1:19">
      <c r="A18" s="48" t="s">
        <v>63</v>
      </c>
      <c r="B18" s="43">
        <v>7515</v>
      </c>
      <c r="C18" s="43"/>
      <c r="D18" s="44">
        <v>124879.32</v>
      </c>
      <c r="E18" s="44"/>
      <c r="F18" s="43">
        <v>6880</v>
      </c>
      <c r="G18" s="43"/>
      <c r="H18" s="44">
        <v>114348.30499999999</v>
      </c>
      <c r="I18" s="44"/>
      <c r="J18" s="45">
        <v>2</v>
      </c>
      <c r="K18" s="45"/>
      <c r="L18" s="45">
        <v>31</v>
      </c>
      <c r="M18" s="45"/>
      <c r="N18" s="46" t="s">
        <v>35</v>
      </c>
      <c r="O18" s="46"/>
      <c r="P18" s="46" t="s">
        <v>35</v>
      </c>
      <c r="Q18" s="46"/>
      <c r="R18" s="46" t="s">
        <v>35</v>
      </c>
      <c r="S18" s="46" t="s">
        <v>35</v>
      </c>
    </row>
    <row r="19" spans="1:19" s="65" customFormat="1">
      <c r="A19" s="60"/>
      <c r="B19" s="61">
        <f>B17+B18</f>
        <v>17173</v>
      </c>
      <c r="C19" s="61"/>
      <c r="D19" s="61">
        <f t="shared" ref="D19:L19" si="3">D17+D18</f>
        <v>234830.79250000001</v>
      </c>
      <c r="E19" s="61"/>
      <c r="F19" s="61">
        <f t="shared" si="3"/>
        <v>15776</v>
      </c>
      <c r="G19" s="61"/>
      <c r="H19" s="61">
        <f t="shared" si="3"/>
        <v>215506.83249999999</v>
      </c>
      <c r="I19" s="61"/>
      <c r="J19" s="61">
        <f t="shared" si="3"/>
        <v>17</v>
      </c>
      <c r="K19" s="61"/>
      <c r="L19" s="61">
        <f t="shared" si="3"/>
        <v>194</v>
      </c>
      <c r="M19" s="61"/>
      <c r="N19" s="61">
        <v>4</v>
      </c>
      <c r="O19" s="61"/>
      <c r="P19" s="61">
        <v>43</v>
      </c>
      <c r="Q19" s="61"/>
      <c r="R19" s="64"/>
      <c r="S19" s="64"/>
    </row>
    <row r="20" spans="1:19">
      <c r="A20" s="48" t="s">
        <v>64</v>
      </c>
      <c r="B20" s="43">
        <v>8397</v>
      </c>
      <c r="C20" s="43"/>
      <c r="D20" s="44">
        <v>179906.9425</v>
      </c>
      <c r="E20" s="44"/>
      <c r="F20" s="43">
        <v>7714</v>
      </c>
      <c r="G20" s="43"/>
      <c r="H20" s="44">
        <v>165150.9025</v>
      </c>
      <c r="I20" s="44"/>
      <c r="J20" s="45">
        <v>3</v>
      </c>
      <c r="K20" s="45"/>
      <c r="L20" s="45">
        <v>59.75</v>
      </c>
      <c r="M20" s="45"/>
      <c r="N20" s="45">
        <v>1</v>
      </c>
      <c r="O20" s="45"/>
      <c r="P20" s="45">
        <v>23</v>
      </c>
      <c r="Q20" s="45"/>
      <c r="R20" s="46" t="s">
        <v>35</v>
      </c>
      <c r="S20" s="46" t="s">
        <v>35</v>
      </c>
    </row>
    <row r="21" spans="1:19">
      <c r="A21" s="48" t="s">
        <v>65</v>
      </c>
      <c r="B21" s="43">
        <v>6081</v>
      </c>
      <c r="C21" s="43"/>
      <c r="D21" s="44">
        <v>162099.39749999999</v>
      </c>
      <c r="E21" s="44"/>
      <c r="F21" s="43">
        <v>5504</v>
      </c>
      <c r="G21" s="43"/>
      <c r="H21" s="44">
        <v>146663.52499999999</v>
      </c>
      <c r="I21" s="44"/>
      <c r="J21" s="46" t="s">
        <v>35</v>
      </c>
      <c r="K21" s="46"/>
      <c r="L21" s="46" t="s">
        <v>35</v>
      </c>
      <c r="M21" s="46"/>
      <c r="N21" s="46" t="s">
        <v>35</v>
      </c>
      <c r="O21" s="46"/>
      <c r="P21" s="46" t="s">
        <v>35</v>
      </c>
      <c r="Q21" s="46"/>
      <c r="R21" s="46" t="s">
        <v>35</v>
      </c>
      <c r="S21" s="46" t="s">
        <v>35</v>
      </c>
    </row>
    <row r="22" spans="1:19">
      <c r="A22" s="48" t="s">
        <v>66</v>
      </c>
      <c r="B22" s="43">
        <v>10435</v>
      </c>
      <c r="C22" s="43"/>
      <c r="D22" s="44">
        <v>350844.15</v>
      </c>
      <c r="E22" s="44"/>
      <c r="F22" s="43">
        <v>9499</v>
      </c>
      <c r="G22" s="43"/>
      <c r="H22" s="44">
        <v>319323.03249999997</v>
      </c>
      <c r="I22" s="44"/>
      <c r="J22" s="45">
        <v>1</v>
      </c>
      <c r="K22" s="45"/>
      <c r="L22" s="45">
        <v>38</v>
      </c>
      <c r="M22" s="45"/>
      <c r="N22" s="46" t="s">
        <v>35</v>
      </c>
      <c r="O22" s="46"/>
      <c r="P22" s="46" t="s">
        <v>35</v>
      </c>
      <c r="Q22" s="46"/>
      <c r="R22" s="46" t="s">
        <v>35</v>
      </c>
      <c r="S22" s="46" t="s">
        <v>35</v>
      </c>
    </row>
    <row r="23" spans="1:19" s="65" customFormat="1">
      <c r="A23" s="60"/>
      <c r="B23" s="61">
        <f>B20+B21+B22</f>
        <v>24913</v>
      </c>
      <c r="C23" s="61"/>
      <c r="D23" s="61">
        <f t="shared" ref="D23:H23" si="4">D20+D21+D22</f>
        <v>692850.49</v>
      </c>
      <c r="E23" s="61"/>
      <c r="F23" s="61">
        <f t="shared" si="4"/>
        <v>22717</v>
      </c>
      <c r="G23" s="61"/>
      <c r="H23" s="61">
        <f t="shared" si="4"/>
        <v>631137.46</v>
      </c>
      <c r="I23" s="61"/>
      <c r="J23" s="61">
        <v>4</v>
      </c>
      <c r="K23" s="61"/>
      <c r="L23" s="61">
        <f>L20+L22</f>
        <v>97.75</v>
      </c>
      <c r="M23" s="61"/>
      <c r="N23" s="61">
        <v>1</v>
      </c>
      <c r="O23" s="61"/>
      <c r="P23" s="61">
        <v>23</v>
      </c>
      <c r="Q23" s="61"/>
      <c r="R23" s="64"/>
      <c r="S23" s="64"/>
    </row>
    <row r="24" spans="1:19">
      <c r="A24" s="48" t="s">
        <v>67</v>
      </c>
      <c r="B24" s="43">
        <v>7777</v>
      </c>
      <c r="C24" s="43"/>
      <c r="D24" s="44">
        <v>340177.375</v>
      </c>
      <c r="E24" s="44"/>
      <c r="F24" s="43">
        <v>7075</v>
      </c>
      <c r="G24" s="43"/>
      <c r="H24" s="44">
        <v>309479.30499999999</v>
      </c>
      <c r="I24" s="44"/>
      <c r="J24" s="46" t="s">
        <v>35</v>
      </c>
      <c r="K24" s="46"/>
      <c r="L24" s="46" t="s">
        <v>35</v>
      </c>
      <c r="M24" s="46"/>
      <c r="N24" s="46" t="s">
        <v>35</v>
      </c>
      <c r="O24" s="46"/>
      <c r="P24" s="46" t="s">
        <v>35</v>
      </c>
      <c r="Q24" s="46"/>
      <c r="R24" s="46" t="s">
        <v>35</v>
      </c>
      <c r="S24" s="46" t="s">
        <v>35</v>
      </c>
    </row>
    <row r="25" spans="1:19">
      <c r="A25" s="48" t="s">
        <v>68</v>
      </c>
      <c r="B25" s="43">
        <v>5181</v>
      </c>
      <c r="C25" s="43"/>
      <c r="D25" s="44">
        <v>276661.54499999998</v>
      </c>
      <c r="E25" s="44"/>
      <c r="F25" s="43">
        <v>4722</v>
      </c>
      <c r="G25" s="43"/>
      <c r="H25" s="44">
        <v>252085.55</v>
      </c>
      <c r="I25" s="44"/>
      <c r="J25" s="46" t="s">
        <v>35</v>
      </c>
      <c r="K25" s="46"/>
      <c r="L25" s="46" t="s">
        <v>35</v>
      </c>
      <c r="M25" s="46"/>
      <c r="N25" s="46" t="s">
        <v>35</v>
      </c>
      <c r="O25" s="46"/>
      <c r="P25" s="46" t="s">
        <v>35</v>
      </c>
      <c r="Q25" s="46"/>
      <c r="R25" s="46" t="s">
        <v>35</v>
      </c>
      <c r="S25" s="46" t="s">
        <v>35</v>
      </c>
    </row>
    <row r="26" spans="1:19" s="65" customFormat="1">
      <c r="A26" s="60"/>
      <c r="B26" s="61">
        <f>B24+B25</f>
        <v>12958</v>
      </c>
      <c r="C26" s="61"/>
      <c r="D26" s="61">
        <f t="shared" ref="D26:H26" si="5">D24+D25</f>
        <v>616838.91999999993</v>
      </c>
      <c r="E26" s="61"/>
      <c r="F26" s="61">
        <f t="shared" si="5"/>
        <v>11797</v>
      </c>
      <c r="G26" s="61"/>
      <c r="H26" s="61">
        <f t="shared" si="5"/>
        <v>561564.85499999998</v>
      </c>
      <c r="I26" s="61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>
      <c r="A27" s="48" t="s">
        <v>69</v>
      </c>
      <c r="B27" s="43">
        <v>5206</v>
      </c>
      <c r="C27" s="43"/>
      <c r="D27" s="44">
        <v>351536.75</v>
      </c>
      <c r="E27" s="44"/>
      <c r="F27" s="43">
        <v>4756</v>
      </c>
      <c r="G27" s="43"/>
      <c r="H27" s="44">
        <v>321212.57250000001</v>
      </c>
      <c r="I27" s="44"/>
      <c r="J27" s="46" t="s">
        <v>35</v>
      </c>
      <c r="K27" s="46"/>
      <c r="L27" s="46" t="s">
        <v>35</v>
      </c>
      <c r="M27" s="46"/>
      <c r="N27" s="46" t="s">
        <v>35</v>
      </c>
      <c r="O27" s="46"/>
      <c r="P27" s="46" t="s">
        <v>35</v>
      </c>
      <c r="Q27" s="46"/>
      <c r="R27" s="46" t="s">
        <v>35</v>
      </c>
      <c r="S27" s="46" t="s">
        <v>35</v>
      </c>
    </row>
    <row r="28" spans="1:19">
      <c r="A28" s="48" t="s">
        <v>70</v>
      </c>
      <c r="B28" s="43">
        <v>2195</v>
      </c>
      <c r="C28" s="43"/>
      <c r="D28" s="44">
        <v>191765.5575</v>
      </c>
      <c r="E28" s="44"/>
      <c r="F28" s="43">
        <v>2016</v>
      </c>
      <c r="G28" s="43"/>
      <c r="H28" s="44">
        <v>175989.55499999999</v>
      </c>
      <c r="I28" s="44"/>
      <c r="J28" s="46" t="s">
        <v>35</v>
      </c>
      <c r="K28" s="46"/>
      <c r="L28" s="46" t="s">
        <v>35</v>
      </c>
      <c r="M28" s="46"/>
      <c r="N28" s="46" t="s">
        <v>35</v>
      </c>
      <c r="O28" s="46"/>
      <c r="P28" s="46" t="s">
        <v>35</v>
      </c>
      <c r="Q28" s="46"/>
      <c r="R28" s="46" t="s">
        <v>35</v>
      </c>
      <c r="S28" s="46" t="s">
        <v>35</v>
      </c>
    </row>
    <row r="29" spans="1:19">
      <c r="A29" s="48" t="s">
        <v>71</v>
      </c>
      <c r="B29" s="43">
        <v>1513</v>
      </c>
      <c r="C29" s="43"/>
      <c r="D29" s="44">
        <v>171567.83499999999</v>
      </c>
      <c r="E29" s="44"/>
      <c r="F29" s="43">
        <v>1413</v>
      </c>
      <c r="G29" s="43"/>
      <c r="H29" s="44">
        <v>160096.535</v>
      </c>
      <c r="I29" s="44"/>
      <c r="J29" s="46" t="s">
        <v>35</v>
      </c>
      <c r="K29" s="46"/>
      <c r="L29" s="46" t="s">
        <v>35</v>
      </c>
      <c r="M29" s="46"/>
      <c r="N29" s="46" t="s">
        <v>35</v>
      </c>
      <c r="O29" s="46"/>
      <c r="P29" s="46" t="s">
        <v>35</v>
      </c>
      <c r="Q29" s="46"/>
      <c r="R29" s="46" t="s">
        <v>35</v>
      </c>
      <c r="S29" s="46" t="s">
        <v>35</v>
      </c>
    </row>
    <row r="30" spans="1:19" s="65" customFormat="1">
      <c r="A30" s="60"/>
      <c r="B30" s="61">
        <f>B27+B28+B29</f>
        <v>8914</v>
      </c>
      <c r="C30" s="61"/>
      <c r="D30" s="61">
        <f t="shared" ref="D30:H30" si="6">D27+D28+D29</f>
        <v>714870.14249999996</v>
      </c>
      <c r="E30" s="61"/>
      <c r="F30" s="61">
        <f t="shared" si="6"/>
        <v>8185</v>
      </c>
      <c r="G30" s="61"/>
      <c r="H30" s="61">
        <f t="shared" si="6"/>
        <v>657298.66249999998</v>
      </c>
      <c r="I30" s="61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>
      <c r="A31" s="48" t="s">
        <v>72</v>
      </c>
      <c r="B31" s="45">
        <v>390</v>
      </c>
      <c r="C31" s="45"/>
      <c r="D31" s="44">
        <v>59994.1875</v>
      </c>
      <c r="E31" s="44"/>
      <c r="F31" s="45">
        <v>353</v>
      </c>
      <c r="G31" s="45"/>
      <c r="H31" s="44">
        <v>54332.807500000003</v>
      </c>
      <c r="I31" s="44"/>
      <c r="J31" s="46" t="s">
        <v>35</v>
      </c>
      <c r="K31" s="46"/>
      <c r="L31" s="46" t="s">
        <v>35</v>
      </c>
      <c r="M31" s="46"/>
      <c r="N31" s="46" t="s">
        <v>35</v>
      </c>
      <c r="O31" s="46"/>
      <c r="P31" s="46" t="s">
        <v>35</v>
      </c>
      <c r="Q31" s="46"/>
      <c r="R31" s="46" t="s">
        <v>35</v>
      </c>
      <c r="S31" s="46" t="s">
        <v>35</v>
      </c>
    </row>
    <row r="32" spans="1:19">
      <c r="A32" s="48" t="s">
        <v>73</v>
      </c>
      <c r="B32" s="45">
        <v>229</v>
      </c>
      <c r="C32" s="45"/>
      <c r="D32" s="44">
        <v>46840.1325</v>
      </c>
      <c r="E32" s="44"/>
      <c r="F32" s="45">
        <v>218</v>
      </c>
      <c r="G32" s="45"/>
      <c r="H32" s="44">
        <v>44618.1325</v>
      </c>
      <c r="I32" s="44"/>
      <c r="J32" s="46" t="s">
        <v>35</v>
      </c>
      <c r="K32" s="46"/>
      <c r="L32" s="46" t="s">
        <v>35</v>
      </c>
      <c r="M32" s="46"/>
      <c r="N32" s="46" t="s">
        <v>35</v>
      </c>
      <c r="O32" s="46"/>
      <c r="P32" s="46" t="s">
        <v>35</v>
      </c>
      <c r="Q32" s="46"/>
      <c r="R32" s="46" t="s">
        <v>35</v>
      </c>
      <c r="S32" s="46" t="s">
        <v>35</v>
      </c>
    </row>
    <row r="33" spans="1:19">
      <c r="A33" s="48" t="s">
        <v>74</v>
      </c>
      <c r="B33" s="45">
        <v>170</v>
      </c>
      <c r="C33" s="45"/>
      <c r="D33" s="44">
        <v>56892.745000000003</v>
      </c>
      <c r="E33" s="44"/>
      <c r="F33" s="45">
        <v>165</v>
      </c>
      <c r="G33" s="45"/>
      <c r="H33" s="44">
        <v>55371.745000000003</v>
      </c>
      <c r="I33" s="44"/>
      <c r="J33" s="46" t="s">
        <v>35</v>
      </c>
      <c r="K33" s="46"/>
      <c r="L33" s="46" t="s">
        <v>35</v>
      </c>
      <c r="M33" s="46"/>
      <c r="N33" s="46" t="s">
        <v>35</v>
      </c>
      <c r="O33" s="46"/>
      <c r="P33" s="46" t="s">
        <v>35</v>
      </c>
      <c r="Q33" s="46"/>
      <c r="R33" s="46" t="s">
        <v>35</v>
      </c>
      <c r="S33" s="46" t="s">
        <v>35</v>
      </c>
    </row>
    <row r="34" spans="1:19" s="65" customFormat="1">
      <c r="A34" s="60"/>
      <c r="B34" s="63">
        <f>B31+B32+B33</f>
        <v>789</v>
      </c>
      <c r="C34" s="63"/>
      <c r="D34" s="62">
        <f>D31+D32+D33</f>
        <v>163727.065</v>
      </c>
      <c r="E34" s="62"/>
      <c r="F34" s="63">
        <f>F31+F32+F33</f>
        <v>736</v>
      </c>
      <c r="G34" s="63"/>
      <c r="H34" s="62">
        <f>H31+H32+H33</f>
        <v>154322.685</v>
      </c>
      <c r="I34" s="62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>
      <c r="A35" s="48" t="s">
        <v>75</v>
      </c>
      <c r="B35" s="45">
        <v>60</v>
      </c>
      <c r="C35" s="45"/>
      <c r="D35" s="44">
        <v>38469.5</v>
      </c>
      <c r="E35" s="44"/>
      <c r="F35" s="45">
        <v>57</v>
      </c>
      <c r="G35" s="45"/>
      <c r="H35" s="44">
        <v>36851.5</v>
      </c>
      <c r="I35" s="44"/>
      <c r="J35" s="46" t="s">
        <v>35</v>
      </c>
      <c r="K35" s="46"/>
      <c r="L35" s="46" t="s">
        <v>35</v>
      </c>
      <c r="M35" s="46"/>
      <c r="N35" s="45">
        <v>1</v>
      </c>
      <c r="O35" s="45"/>
      <c r="P35" s="45">
        <v>500</v>
      </c>
      <c r="Q35" s="45"/>
      <c r="R35" s="46" t="s">
        <v>35</v>
      </c>
      <c r="S35" s="46" t="s">
        <v>35</v>
      </c>
    </row>
    <row r="36" spans="1:19">
      <c r="A36" s="49" t="s">
        <v>76</v>
      </c>
      <c r="B36" s="38">
        <v>17</v>
      </c>
      <c r="C36" s="38"/>
      <c r="D36" s="50">
        <v>46440.464999999997</v>
      </c>
      <c r="E36" s="50"/>
      <c r="F36" s="38">
        <v>14</v>
      </c>
      <c r="G36" s="38"/>
      <c r="H36" s="50">
        <v>38004.464999999997</v>
      </c>
      <c r="I36" s="50"/>
      <c r="J36" s="51" t="s">
        <v>35</v>
      </c>
      <c r="K36" s="51"/>
      <c r="L36" s="51" t="s">
        <v>35</v>
      </c>
      <c r="M36" s="51"/>
      <c r="N36" s="51" t="s">
        <v>35</v>
      </c>
      <c r="O36" s="51"/>
      <c r="P36" s="51" t="s">
        <v>35</v>
      </c>
      <c r="Q36" s="51"/>
      <c r="R36" s="51" t="s">
        <v>35</v>
      </c>
      <c r="S36" s="51" t="s">
        <v>35</v>
      </c>
    </row>
    <row r="37" spans="1:19" s="65" customFormat="1">
      <c r="A37" s="84"/>
      <c r="B37" s="84">
        <f>B35+B36</f>
        <v>77</v>
      </c>
      <c r="C37" s="84"/>
      <c r="D37" s="85">
        <f>D35+D36</f>
        <v>84909.964999999997</v>
      </c>
      <c r="E37" s="85"/>
      <c r="F37" s="84">
        <f>F35+F36</f>
        <v>71</v>
      </c>
      <c r="G37" s="84"/>
      <c r="H37" s="85">
        <f>H36+H35</f>
        <v>74855.964999999997</v>
      </c>
      <c r="I37" s="85"/>
      <c r="J37" s="84"/>
      <c r="K37" s="84"/>
      <c r="L37" s="84"/>
      <c r="M37" s="84"/>
      <c r="N37" s="84">
        <v>1</v>
      </c>
      <c r="O37" s="84"/>
      <c r="P37" s="84">
        <v>500</v>
      </c>
      <c r="Q37" s="84"/>
      <c r="R37" s="84"/>
      <c r="S37" s="84"/>
    </row>
    <row r="38" spans="1:19">
      <c r="A38" s="35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</sheetData>
  <mergeCells count="7">
    <mergeCell ref="R4:S5"/>
    <mergeCell ref="N5:P5"/>
    <mergeCell ref="A4:A6"/>
    <mergeCell ref="B4:D5"/>
    <mergeCell ref="F4:H5"/>
    <mergeCell ref="J4:L5"/>
    <mergeCell ref="N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6"/>
  <sheetViews>
    <sheetView showGridLines="0" defaultGridColor="0" colorId="12" workbookViewId="0">
      <selection activeCell="I25" sqref="I25"/>
    </sheetView>
  </sheetViews>
  <sheetFormatPr defaultColWidth="9.33203125" defaultRowHeight="18.75"/>
  <cols>
    <col min="1" max="1" width="2.33203125" style="2" customWidth="1"/>
    <col min="2" max="2" width="30.1640625" style="2" customWidth="1"/>
    <col min="3" max="3" width="12.83203125" style="2" customWidth="1"/>
    <col min="4" max="4" width="3" style="2" customWidth="1"/>
    <col min="5" max="5" width="16.5" style="2" customWidth="1"/>
    <col min="6" max="6" width="3" style="2" customWidth="1"/>
    <col min="7" max="7" width="12.83203125" style="2" customWidth="1"/>
    <col min="8" max="8" width="2.83203125" style="2" customWidth="1"/>
    <col min="9" max="9" width="12.83203125" style="2" customWidth="1"/>
    <col min="10" max="10" width="2.83203125" style="2" customWidth="1"/>
    <col min="11" max="11" width="12.83203125" style="2" customWidth="1"/>
    <col min="12" max="12" width="1.83203125" style="2" customWidth="1"/>
    <col min="13" max="13" width="12.83203125" style="2" customWidth="1"/>
    <col min="14" max="14" width="3" style="2" customWidth="1"/>
    <col min="15" max="15" width="17.83203125" style="2" customWidth="1"/>
    <col min="16" max="16" width="3.33203125" style="2" customWidth="1"/>
    <col min="17" max="17" width="19" style="2" customWidth="1"/>
    <col min="18" max="18" width="3.33203125" style="2" customWidth="1"/>
    <col min="19" max="19" width="5" style="2" customWidth="1"/>
    <col min="20" max="20" width="3.33203125" style="2" customWidth="1"/>
    <col min="21" max="16384" width="9.33203125" style="2"/>
  </cols>
  <sheetData>
    <row r="1" spans="1:19">
      <c r="O1" s="3"/>
      <c r="S1" s="18">
        <v>42</v>
      </c>
    </row>
    <row r="2" spans="1:19" ht="24" customHeight="1">
      <c r="B2" s="4" t="s">
        <v>96</v>
      </c>
    </row>
    <row r="3" spans="1:19" s="6" customFormat="1" ht="24" customHeight="1">
      <c r="B3" s="4" t="s">
        <v>97</v>
      </c>
    </row>
    <row r="4" spans="1:19" ht="5.0999999999999996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6"/>
      <c r="P4" s="26"/>
      <c r="Q4" s="26"/>
      <c r="R4" s="26"/>
    </row>
    <row r="5" spans="1:19" ht="23.25" customHeight="1">
      <c r="A5" s="127"/>
      <c r="B5" s="128"/>
      <c r="C5" s="136" t="s">
        <v>13</v>
      </c>
      <c r="D5" s="137"/>
      <c r="E5" s="137"/>
      <c r="F5" s="138"/>
      <c r="G5" s="136" t="s">
        <v>13</v>
      </c>
      <c r="H5" s="137"/>
      <c r="I5" s="137"/>
      <c r="J5" s="138"/>
      <c r="K5" s="136" t="s">
        <v>17</v>
      </c>
      <c r="L5" s="137"/>
      <c r="M5" s="137"/>
      <c r="N5" s="138"/>
      <c r="O5" s="156" t="s">
        <v>98</v>
      </c>
      <c r="P5" s="156"/>
      <c r="Q5" s="156"/>
      <c r="R5" s="128"/>
    </row>
    <row r="6" spans="1:19" ht="23.25" customHeight="1">
      <c r="A6" s="129"/>
      <c r="B6" s="130"/>
      <c r="C6" s="163" t="s">
        <v>16</v>
      </c>
      <c r="D6" s="145"/>
      <c r="E6" s="145"/>
      <c r="F6" s="140"/>
      <c r="G6" s="163" t="s">
        <v>6</v>
      </c>
      <c r="H6" s="145"/>
      <c r="I6" s="145"/>
      <c r="J6" s="140"/>
      <c r="K6" s="163" t="s">
        <v>6</v>
      </c>
      <c r="L6" s="145"/>
      <c r="M6" s="145"/>
      <c r="N6" s="140"/>
      <c r="O6" s="157" t="s">
        <v>6</v>
      </c>
      <c r="P6" s="158"/>
      <c r="Q6" s="158"/>
      <c r="R6" s="159"/>
    </row>
    <row r="7" spans="1:19" ht="22.5" customHeight="1">
      <c r="A7" s="129" t="s">
        <v>9</v>
      </c>
      <c r="B7" s="130"/>
      <c r="C7" s="164" t="s">
        <v>11</v>
      </c>
      <c r="D7" s="165"/>
      <c r="E7" s="165"/>
      <c r="F7" s="166"/>
      <c r="G7" s="164" t="s">
        <v>18</v>
      </c>
      <c r="H7" s="165"/>
      <c r="I7" s="165"/>
      <c r="J7" s="166"/>
      <c r="K7" s="164" t="s">
        <v>19</v>
      </c>
      <c r="L7" s="165"/>
      <c r="M7" s="165"/>
      <c r="N7" s="166"/>
      <c r="O7" s="153" t="s">
        <v>99</v>
      </c>
      <c r="P7" s="154"/>
      <c r="Q7" s="154"/>
      <c r="R7" s="155"/>
    </row>
    <row r="8" spans="1:19" ht="23.25" customHeight="1">
      <c r="A8" s="131" t="s">
        <v>10</v>
      </c>
      <c r="B8" s="132"/>
      <c r="C8" s="160" t="s">
        <v>12</v>
      </c>
      <c r="D8" s="161"/>
      <c r="E8" s="161"/>
      <c r="F8" s="162"/>
      <c r="G8" s="125" t="s">
        <v>41</v>
      </c>
      <c r="H8" s="135"/>
      <c r="I8" s="135"/>
      <c r="J8" s="126"/>
      <c r="K8" s="125" t="s">
        <v>41</v>
      </c>
      <c r="L8" s="135"/>
      <c r="M8" s="135"/>
      <c r="N8" s="126"/>
      <c r="O8" s="153" t="s">
        <v>42</v>
      </c>
      <c r="P8" s="154"/>
      <c r="Q8" s="154"/>
      <c r="R8" s="155"/>
    </row>
    <row r="9" spans="1:19" ht="23.25" customHeight="1">
      <c r="A9" s="129"/>
      <c r="B9" s="130"/>
      <c r="C9" s="136" t="s">
        <v>4</v>
      </c>
      <c r="D9" s="138"/>
      <c r="E9" s="139" t="s">
        <v>5</v>
      </c>
      <c r="F9" s="140"/>
      <c r="G9" s="136" t="s">
        <v>4</v>
      </c>
      <c r="H9" s="138"/>
      <c r="I9" s="139" t="s">
        <v>5</v>
      </c>
      <c r="J9" s="140"/>
      <c r="K9" s="136" t="s">
        <v>4</v>
      </c>
      <c r="L9" s="138"/>
      <c r="M9" s="139" t="s">
        <v>5</v>
      </c>
      <c r="N9" s="140"/>
      <c r="O9" s="136" t="s">
        <v>4</v>
      </c>
      <c r="P9" s="138"/>
      <c r="Q9" s="136" t="s">
        <v>5</v>
      </c>
      <c r="R9" s="138"/>
    </row>
    <row r="10" spans="1:19" s="8" customFormat="1" ht="19.5" customHeight="1">
      <c r="A10" s="167"/>
      <c r="B10" s="134"/>
      <c r="C10" s="125" t="s">
        <v>1</v>
      </c>
      <c r="D10" s="126"/>
      <c r="E10" s="141" t="s">
        <v>2</v>
      </c>
      <c r="F10" s="126"/>
      <c r="G10" s="125" t="s">
        <v>1</v>
      </c>
      <c r="H10" s="126"/>
      <c r="I10" s="141" t="s">
        <v>2</v>
      </c>
      <c r="J10" s="126"/>
      <c r="K10" s="125" t="s">
        <v>1</v>
      </c>
      <c r="L10" s="126"/>
      <c r="M10" s="141" t="s">
        <v>2</v>
      </c>
      <c r="N10" s="126"/>
      <c r="O10" s="125" t="s">
        <v>1</v>
      </c>
      <c r="P10" s="126"/>
      <c r="Q10" s="141" t="s">
        <v>2</v>
      </c>
      <c r="R10" s="126"/>
    </row>
    <row r="11" spans="1:19" ht="5.0999999999999996" customHeight="1">
      <c r="A11" s="8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8"/>
      <c r="P11" s="8"/>
      <c r="Q11" s="8"/>
      <c r="R11" s="24"/>
    </row>
    <row r="12" spans="1:19" s="10" customFormat="1" ht="27.95" customHeight="1">
      <c r="A12" s="112" t="s">
        <v>93</v>
      </c>
      <c r="B12" s="113"/>
      <c r="C12" s="92">
        <v>4687</v>
      </c>
      <c r="D12" s="92"/>
      <c r="E12" s="92">
        <v>144852.94</v>
      </c>
      <c r="F12" s="92"/>
      <c r="G12" s="92">
        <v>1139</v>
      </c>
      <c r="H12" s="92"/>
      <c r="I12" s="92">
        <v>43950.047500000001</v>
      </c>
      <c r="J12" s="92"/>
      <c r="K12" s="94">
        <v>105</v>
      </c>
      <c r="L12" s="94"/>
      <c r="M12" s="95">
        <v>344.41750000000002</v>
      </c>
      <c r="N12" s="96"/>
      <c r="O12" s="121">
        <v>601</v>
      </c>
      <c r="P12" s="121"/>
      <c r="Q12" s="122">
        <v>28365.377499999999</v>
      </c>
      <c r="R12" s="123"/>
      <c r="S12" s="2"/>
    </row>
    <row r="13" spans="1:19" s="11" customFormat="1" ht="27.95" customHeight="1">
      <c r="A13" s="108"/>
      <c r="B13" s="109" t="s">
        <v>14</v>
      </c>
      <c r="C13" s="97">
        <v>4745</v>
      </c>
      <c r="D13" s="97"/>
      <c r="E13" s="97">
        <v>144891.10749999998</v>
      </c>
      <c r="F13" s="97"/>
      <c r="G13" s="97">
        <v>1150</v>
      </c>
      <c r="H13" s="97"/>
      <c r="I13" s="97">
        <v>43959.472500000003</v>
      </c>
      <c r="J13" s="97"/>
      <c r="K13" s="97">
        <v>153</v>
      </c>
      <c r="L13" s="97"/>
      <c r="M13" s="97">
        <v>378.46000000000004</v>
      </c>
      <c r="N13" s="98"/>
      <c r="O13" s="98">
        <v>7</v>
      </c>
      <c r="P13" s="98"/>
      <c r="Q13" s="114">
        <v>5.125</v>
      </c>
      <c r="R13" s="120"/>
      <c r="S13" s="2"/>
    </row>
    <row r="14" spans="1:19" s="11" customFormat="1" ht="27.95" customHeight="1">
      <c r="A14" s="108"/>
      <c r="B14" s="109" t="s">
        <v>28</v>
      </c>
      <c r="C14" s="101">
        <v>320</v>
      </c>
      <c r="D14" s="101"/>
      <c r="E14" s="101">
        <v>1178.7375</v>
      </c>
      <c r="F14" s="101"/>
      <c r="G14" s="101">
        <v>60</v>
      </c>
      <c r="H14" s="101"/>
      <c r="I14" s="99">
        <v>202.45499999999998</v>
      </c>
      <c r="J14" s="101"/>
      <c r="K14" s="101">
        <v>48</v>
      </c>
      <c r="L14" s="101"/>
      <c r="M14" s="99">
        <v>183.875</v>
      </c>
      <c r="N14" s="98"/>
      <c r="O14" s="98">
        <v>14</v>
      </c>
      <c r="P14" s="98"/>
      <c r="Q14" s="114">
        <v>54.625</v>
      </c>
      <c r="R14" s="120"/>
      <c r="S14" s="2"/>
    </row>
    <row r="15" spans="1:19" s="11" customFormat="1" ht="27.95" customHeight="1">
      <c r="A15" s="108"/>
      <c r="B15" s="109" t="s">
        <v>29</v>
      </c>
      <c r="C15" s="101">
        <v>357</v>
      </c>
      <c r="D15" s="101"/>
      <c r="E15" s="101">
        <v>2623.9049999999997</v>
      </c>
      <c r="F15" s="101"/>
      <c r="G15" s="101">
        <v>60</v>
      </c>
      <c r="H15" s="101"/>
      <c r="I15" s="99">
        <v>445.23500000000001</v>
      </c>
      <c r="J15" s="101"/>
      <c r="K15" s="101">
        <v>2</v>
      </c>
      <c r="L15" s="101"/>
      <c r="M15" s="101">
        <v>15</v>
      </c>
      <c r="N15" s="98"/>
      <c r="O15" s="98">
        <v>32</v>
      </c>
      <c r="P15" s="98"/>
      <c r="Q15" s="114">
        <v>239.02500000000001</v>
      </c>
      <c r="R15" s="120"/>
      <c r="S15" s="2"/>
    </row>
    <row r="16" spans="1:19" s="11" customFormat="1" ht="27.95" customHeight="1">
      <c r="A16" s="108"/>
      <c r="B16" s="109" t="s">
        <v>30</v>
      </c>
      <c r="C16" s="110">
        <v>1083</v>
      </c>
      <c r="D16" s="101"/>
      <c r="E16" s="97">
        <v>14913.817500000001</v>
      </c>
      <c r="F16" s="97"/>
      <c r="G16" s="101">
        <v>185</v>
      </c>
      <c r="H16" s="101"/>
      <c r="I16" s="110">
        <v>2608.4749999999999</v>
      </c>
      <c r="J16" s="101"/>
      <c r="K16" s="101">
        <v>5</v>
      </c>
      <c r="L16" s="101"/>
      <c r="M16" s="101">
        <v>71.5</v>
      </c>
      <c r="N16" s="98"/>
      <c r="O16" s="98">
        <v>103</v>
      </c>
      <c r="P16" s="98"/>
      <c r="Q16" s="115">
        <v>1493.1675</v>
      </c>
      <c r="R16" s="124"/>
      <c r="S16" s="2"/>
    </row>
    <row r="17" spans="1:19" s="11" customFormat="1" ht="27.95" customHeight="1">
      <c r="A17" s="108"/>
      <c r="B17" s="109" t="s">
        <v>31</v>
      </c>
      <c r="C17" s="101">
        <v>1604</v>
      </c>
      <c r="D17" s="101"/>
      <c r="E17" s="97">
        <v>44616.167499999996</v>
      </c>
      <c r="F17" s="97"/>
      <c r="G17" s="101">
        <v>375</v>
      </c>
      <c r="H17" s="101"/>
      <c r="I17" s="97">
        <v>10882.1425</v>
      </c>
      <c r="J17" s="97"/>
      <c r="K17" s="101">
        <v>2</v>
      </c>
      <c r="L17" s="101"/>
      <c r="M17" s="101">
        <v>40</v>
      </c>
      <c r="N17" s="98"/>
      <c r="O17" s="98">
        <v>210</v>
      </c>
      <c r="P17" s="98"/>
      <c r="Q17" s="116">
        <v>6053.9699999999993</v>
      </c>
      <c r="R17" s="124"/>
      <c r="S17" s="2"/>
    </row>
    <row r="18" spans="1:19" s="11" customFormat="1" ht="27.95" customHeight="1">
      <c r="A18" s="108"/>
      <c r="B18" s="109" t="s">
        <v>32</v>
      </c>
      <c r="C18" s="101">
        <v>782</v>
      </c>
      <c r="D18" s="101"/>
      <c r="E18" s="97">
        <v>37198.834999999999</v>
      </c>
      <c r="F18" s="97"/>
      <c r="G18" s="101">
        <v>251</v>
      </c>
      <c r="H18" s="101"/>
      <c r="I18" s="97">
        <v>11922.78</v>
      </c>
      <c r="J18" s="97"/>
      <c r="K18" s="101" t="s">
        <v>35</v>
      </c>
      <c r="L18" s="101"/>
      <c r="M18" s="101" t="s">
        <v>35</v>
      </c>
      <c r="N18" s="98"/>
      <c r="O18" s="98">
        <v>128</v>
      </c>
      <c r="P18" s="98"/>
      <c r="Q18" s="115">
        <v>6152.4500000000007</v>
      </c>
      <c r="R18" s="120"/>
      <c r="S18" s="2"/>
    </row>
    <row r="19" spans="1:19" s="11" customFormat="1" ht="27.95" customHeight="1">
      <c r="A19" s="108"/>
      <c r="B19" s="109" t="s">
        <v>33</v>
      </c>
      <c r="C19" s="101">
        <v>458</v>
      </c>
      <c r="D19" s="101"/>
      <c r="E19" s="97">
        <v>35662.93</v>
      </c>
      <c r="F19" s="97"/>
      <c r="G19" s="101">
        <v>177</v>
      </c>
      <c r="H19" s="101"/>
      <c r="I19" s="97">
        <v>14444.785</v>
      </c>
      <c r="J19" s="97"/>
      <c r="K19" s="101" t="s">
        <v>35</v>
      </c>
      <c r="L19" s="101"/>
      <c r="M19" s="101" t="s">
        <v>35</v>
      </c>
      <c r="N19" s="98"/>
      <c r="O19" s="98">
        <v>94</v>
      </c>
      <c r="P19" s="98"/>
      <c r="Q19" s="115">
        <v>7463.7650000000003</v>
      </c>
      <c r="R19" s="124"/>
      <c r="S19" s="2"/>
    </row>
    <row r="20" spans="1:19" s="11" customFormat="1" ht="27.95" customHeight="1">
      <c r="A20" s="108"/>
      <c r="B20" s="109" t="s">
        <v>34</v>
      </c>
      <c r="C20" s="101">
        <v>23</v>
      </c>
      <c r="D20" s="101"/>
      <c r="E20" s="97">
        <v>4184.38</v>
      </c>
      <c r="F20" s="97"/>
      <c r="G20" s="101">
        <v>20</v>
      </c>
      <c r="H20" s="101"/>
      <c r="I20" s="97">
        <v>3434.75</v>
      </c>
      <c r="J20" s="101"/>
      <c r="K20" s="101" t="s">
        <v>35</v>
      </c>
      <c r="L20" s="101"/>
      <c r="M20" s="101" t="s">
        <v>35</v>
      </c>
      <c r="N20" s="98"/>
      <c r="O20" s="98">
        <v>10</v>
      </c>
      <c r="P20" s="98"/>
      <c r="Q20" s="116">
        <v>1785.25</v>
      </c>
      <c r="R20" s="120"/>
      <c r="S20" s="12"/>
    </row>
    <row r="21" spans="1:19" s="11" customFormat="1" ht="27.95" customHeight="1">
      <c r="A21" s="108"/>
      <c r="B21" s="109" t="s">
        <v>15</v>
      </c>
      <c r="C21" s="111">
        <v>2</v>
      </c>
      <c r="D21" s="101"/>
      <c r="E21" s="97">
        <v>4436</v>
      </c>
      <c r="F21" s="98"/>
      <c r="G21" s="98" t="s">
        <v>35</v>
      </c>
      <c r="H21" s="98"/>
      <c r="I21" s="98" t="s">
        <v>35</v>
      </c>
      <c r="J21" s="98"/>
      <c r="K21" s="98" t="s">
        <v>35</v>
      </c>
      <c r="L21" s="98"/>
      <c r="M21" s="98" t="s">
        <v>35</v>
      </c>
      <c r="N21" s="98"/>
      <c r="O21" s="98">
        <v>3</v>
      </c>
      <c r="P21" s="98"/>
      <c r="Q21" s="116">
        <v>5118</v>
      </c>
      <c r="R21" s="120"/>
      <c r="S21" s="12"/>
    </row>
    <row r="22" spans="1:19" s="13" customFormat="1" ht="11.25" customHeight="1">
      <c r="A22" s="90"/>
      <c r="B22" s="25"/>
      <c r="C22" s="8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5"/>
      <c r="S22" s="14"/>
    </row>
    <row r="23" spans="1:19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R23" s="15"/>
      <c r="S23" s="15"/>
    </row>
    <row r="24" spans="1:19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R24" s="15"/>
      <c r="S24" s="15"/>
    </row>
    <row r="25" spans="1:19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R25" s="15"/>
      <c r="S25" s="15"/>
    </row>
    <row r="26" spans="1:19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R26" s="15"/>
      <c r="S26" s="15"/>
    </row>
    <row r="27" spans="1:19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R27" s="15"/>
      <c r="S27" s="15"/>
    </row>
    <row r="28" spans="1:19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R28" s="15"/>
      <c r="S28" s="15"/>
    </row>
    <row r="29" spans="1:19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R29" s="15"/>
      <c r="S29" s="15"/>
    </row>
    <row r="30" spans="1:19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R30" s="15"/>
      <c r="S30" s="15"/>
    </row>
    <row r="31" spans="1:19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R31" s="15"/>
      <c r="S31" s="15"/>
    </row>
    <row r="32" spans="1:19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R32" s="15"/>
      <c r="S32" s="15"/>
    </row>
    <row r="33" spans="2:19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R33" s="15"/>
      <c r="S33" s="15"/>
    </row>
    <row r="34" spans="2:19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R34" s="15"/>
      <c r="S34" s="15"/>
    </row>
    <row r="35" spans="2:19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R35" s="15"/>
      <c r="S35" s="15"/>
    </row>
    <row r="36" spans="2:19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R36" s="15"/>
      <c r="S36" s="15"/>
    </row>
    <row r="37" spans="2:19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R37" s="15"/>
      <c r="S37" s="15"/>
    </row>
    <row r="38" spans="2:19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R38" s="15"/>
      <c r="S38" s="15"/>
    </row>
    <row r="39" spans="2:19">
      <c r="R39" s="15"/>
      <c r="S39" s="15"/>
    </row>
    <row r="40" spans="2:19">
      <c r="R40" s="15"/>
      <c r="S40" s="15"/>
    </row>
    <row r="41" spans="2:19">
      <c r="R41" s="15"/>
      <c r="S41" s="15"/>
    </row>
    <row r="42" spans="2:19">
      <c r="R42" s="15"/>
      <c r="S42" s="15"/>
    </row>
    <row r="43" spans="2:19">
      <c r="R43" s="15"/>
      <c r="S43" s="15"/>
    </row>
    <row r="44" spans="2:19">
      <c r="R44" s="15"/>
      <c r="S44" s="15"/>
    </row>
    <row r="45" spans="2:19">
      <c r="R45" s="15"/>
      <c r="S45" s="15"/>
    </row>
    <row r="46" spans="2:19">
      <c r="R46" s="15"/>
      <c r="S46" s="15"/>
    </row>
  </sheetData>
  <mergeCells count="38">
    <mergeCell ref="A9:B9"/>
    <mergeCell ref="A10:B10"/>
    <mergeCell ref="A5:B5"/>
    <mergeCell ref="A6:B6"/>
    <mergeCell ref="A7:B7"/>
    <mergeCell ref="A8:B8"/>
    <mergeCell ref="I9:J9"/>
    <mergeCell ref="E10:F10"/>
    <mergeCell ref="C5:F5"/>
    <mergeCell ref="C9:D9"/>
    <mergeCell ref="C6:F6"/>
    <mergeCell ref="C7:F7"/>
    <mergeCell ref="I10:J10"/>
    <mergeCell ref="G6:J6"/>
    <mergeCell ref="G5:J5"/>
    <mergeCell ref="G8:J8"/>
    <mergeCell ref="G7:J7"/>
    <mergeCell ref="O5:R5"/>
    <mergeCell ref="O6:R6"/>
    <mergeCell ref="O7:R7"/>
    <mergeCell ref="C10:D10"/>
    <mergeCell ref="C8:F8"/>
    <mergeCell ref="K5:N5"/>
    <mergeCell ref="K8:N8"/>
    <mergeCell ref="K9:L9"/>
    <mergeCell ref="K10:L10"/>
    <mergeCell ref="M9:N9"/>
    <mergeCell ref="M10:N10"/>
    <mergeCell ref="K6:N6"/>
    <mergeCell ref="K7:N7"/>
    <mergeCell ref="G9:H9"/>
    <mergeCell ref="G10:H10"/>
    <mergeCell ref="E9:F9"/>
    <mergeCell ref="O10:P10"/>
    <mergeCell ref="Q10:R10"/>
    <mergeCell ref="O8:R8"/>
    <mergeCell ref="O9:P9"/>
    <mergeCell ref="Q9:R9"/>
  </mergeCells>
  <pageMargins left="0.41" right="0.17" top="0.52" bottom="0.31" header="0.19685039370078741" footer="0.16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9"/>
  <sheetViews>
    <sheetView topLeftCell="A3" workbookViewId="0">
      <selection activeCell="B35" sqref="B35:D35"/>
    </sheetView>
  </sheetViews>
  <sheetFormatPr defaultRowHeight="21"/>
  <cols>
    <col min="1" max="1" width="27" style="39" customWidth="1"/>
    <col min="2" max="2" width="10.83203125" style="39" customWidth="1"/>
    <col min="3" max="3" width="3.83203125" style="39" customWidth="1"/>
    <col min="4" max="4" width="13.6640625" style="39" customWidth="1"/>
    <col min="5" max="5" width="3.6640625" style="39" customWidth="1"/>
    <col min="6" max="6" width="10.5" style="39" customWidth="1"/>
    <col min="7" max="7" width="4.6640625" style="39" customWidth="1"/>
    <col min="8" max="8" width="11.33203125" style="39" customWidth="1"/>
    <col min="9" max="9" width="5.1640625" style="39" customWidth="1"/>
    <col min="10" max="10" width="10.5" style="39" customWidth="1"/>
    <col min="11" max="11" width="4.6640625" style="39" customWidth="1"/>
    <col min="12" max="12" width="10.5" style="39" customWidth="1"/>
    <col min="13" max="13" width="6.5" style="39" customWidth="1"/>
    <col min="14" max="14" width="12" style="39" customWidth="1"/>
    <col min="15" max="15" width="3.6640625" style="39" customWidth="1"/>
    <col min="16" max="16" width="12" style="39" customWidth="1"/>
    <col min="17" max="17" width="10.5" style="39" customWidth="1"/>
    <col min="18" max="18" width="8" style="39" customWidth="1"/>
    <col min="19" max="19" width="13" style="39" customWidth="1"/>
    <col min="20" max="20" width="12.83203125" style="39" bestFit="1" customWidth="1"/>
    <col min="21" max="16384" width="9.33203125" style="39"/>
  </cols>
  <sheetData>
    <row r="1" spans="1:20" s="33" customFormat="1">
      <c r="A1" s="34" t="s">
        <v>77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T1" s="35" t="s">
        <v>45</v>
      </c>
    </row>
    <row r="2" spans="1:20" s="33" customFormat="1" ht="29.25" customHeight="1">
      <c r="A2" s="36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5"/>
      <c r="T2" s="38" t="s">
        <v>47</v>
      </c>
    </row>
    <row r="3" spans="1:20" ht="73.5" customHeight="1">
      <c r="A3" s="173" t="s">
        <v>48</v>
      </c>
      <c r="B3" s="168" t="s">
        <v>79</v>
      </c>
      <c r="C3" s="169"/>
      <c r="D3" s="175"/>
      <c r="E3" s="80"/>
      <c r="F3" s="146" t="s">
        <v>80</v>
      </c>
      <c r="G3" s="147"/>
      <c r="H3" s="151"/>
      <c r="I3" s="66"/>
      <c r="J3" s="168" t="s">
        <v>81</v>
      </c>
      <c r="K3" s="169"/>
      <c r="L3" s="175"/>
      <c r="M3" s="82"/>
      <c r="N3" s="168" t="s">
        <v>82</v>
      </c>
      <c r="O3" s="169"/>
      <c r="P3" s="175"/>
      <c r="Q3" s="168" t="s">
        <v>83</v>
      </c>
      <c r="R3" s="175"/>
      <c r="S3" s="168" t="s">
        <v>84</v>
      </c>
      <c r="T3" s="169"/>
    </row>
    <row r="4" spans="1:20" ht="73.5" customHeight="1">
      <c r="A4" s="173"/>
      <c r="B4" s="170" t="s">
        <v>85</v>
      </c>
      <c r="C4" s="171"/>
      <c r="D4" s="172"/>
      <c r="E4" s="81"/>
      <c r="F4" s="148"/>
      <c r="G4" s="149"/>
      <c r="H4" s="150"/>
      <c r="I4" s="67"/>
      <c r="J4" s="170" t="s">
        <v>86</v>
      </c>
      <c r="K4" s="171"/>
      <c r="L4" s="172"/>
      <c r="M4" s="81"/>
      <c r="N4" s="170"/>
      <c r="O4" s="171"/>
      <c r="P4" s="172"/>
      <c r="Q4" s="170" t="s">
        <v>87</v>
      </c>
      <c r="R4" s="172"/>
      <c r="S4" s="170"/>
      <c r="T4" s="171"/>
    </row>
    <row r="5" spans="1:20" ht="42">
      <c r="A5" s="174"/>
      <c r="B5" s="40" t="s">
        <v>55</v>
      </c>
      <c r="C5" s="40"/>
      <c r="D5" s="40" t="s">
        <v>56</v>
      </c>
      <c r="E5" s="40"/>
      <c r="F5" s="40" t="s">
        <v>55</v>
      </c>
      <c r="G5" s="40"/>
      <c r="H5" s="40" t="s">
        <v>56</v>
      </c>
      <c r="I5" s="40"/>
      <c r="J5" s="40" t="s">
        <v>55</v>
      </c>
      <c r="K5" s="40"/>
      <c r="L5" s="40" t="s">
        <v>56</v>
      </c>
      <c r="M5" s="40"/>
      <c r="N5" s="40" t="s">
        <v>55</v>
      </c>
      <c r="O5" s="40"/>
      <c r="P5" s="40" t="s">
        <v>56</v>
      </c>
      <c r="Q5" s="40" t="s">
        <v>55</v>
      </c>
      <c r="R5" s="40" t="s">
        <v>56</v>
      </c>
      <c r="S5" s="40" t="s">
        <v>55</v>
      </c>
      <c r="T5" s="41" t="s">
        <v>56</v>
      </c>
    </row>
    <row r="6" spans="1:20" ht="33.75" customHeight="1">
      <c r="A6" s="56" t="s">
        <v>57</v>
      </c>
      <c r="B6" s="43">
        <v>4687</v>
      </c>
      <c r="C6" s="43"/>
      <c r="D6" s="43">
        <v>144852.94</v>
      </c>
      <c r="E6" s="43"/>
      <c r="F6" s="43">
        <v>1139</v>
      </c>
      <c r="G6" s="43"/>
      <c r="H6" s="43">
        <v>43950.047500000001</v>
      </c>
      <c r="I6" s="43"/>
      <c r="J6" s="46" t="s">
        <v>35</v>
      </c>
      <c r="K6" s="46"/>
      <c r="L6" s="46" t="s">
        <v>35</v>
      </c>
      <c r="M6" s="46"/>
      <c r="N6" s="45">
        <v>105</v>
      </c>
      <c r="O6" s="45"/>
      <c r="P6" s="71">
        <v>344.41750000000002</v>
      </c>
      <c r="Q6" s="46" t="s">
        <v>35</v>
      </c>
      <c r="R6" s="46" t="s">
        <v>35</v>
      </c>
      <c r="S6" s="46" t="s">
        <v>35</v>
      </c>
      <c r="T6" s="46" t="s">
        <v>35</v>
      </c>
    </row>
    <row r="7" spans="1:20" hidden="1">
      <c r="A7" s="48">
        <v>0</v>
      </c>
      <c r="B7" s="45">
        <v>18</v>
      </c>
      <c r="C7" s="45"/>
      <c r="D7" s="43">
        <v>4.0175000000000001</v>
      </c>
      <c r="E7" s="43"/>
      <c r="F7" s="45">
        <v>2</v>
      </c>
      <c r="G7" s="45"/>
      <c r="H7" s="43">
        <v>0.375</v>
      </c>
      <c r="I7" s="43"/>
      <c r="J7" s="46" t="s">
        <v>35</v>
      </c>
      <c r="K7" s="46"/>
      <c r="L7" s="46" t="s">
        <v>35</v>
      </c>
      <c r="M7" s="46"/>
      <c r="N7" s="45">
        <v>15</v>
      </c>
      <c r="O7" s="45"/>
      <c r="P7" s="71">
        <v>2.9375</v>
      </c>
      <c r="Q7" s="46" t="s">
        <v>35</v>
      </c>
      <c r="R7" s="46" t="s">
        <v>35</v>
      </c>
      <c r="S7" s="46" t="s">
        <v>35</v>
      </c>
      <c r="T7" s="46" t="s">
        <v>35</v>
      </c>
    </row>
    <row r="8" spans="1:20" hidden="1">
      <c r="A8" s="48">
        <v>0.1</v>
      </c>
      <c r="B8" s="45">
        <v>40</v>
      </c>
      <c r="C8" s="45"/>
      <c r="D8" s="43">
        <v>34.15</v>
      </c>
      <c r="E8" s="43"/>
      <c r="F8" s="45">
        <v>9</v>
      </c>
      <c r="G8" s="45"/>
      <c r="H8" s="43">
        <v>9.0500000000000007</v>
      </c>
      <c r="I8" s="43"/>
      <c r="J8" s="46" t="s">
        <v>35</v>
      </c>
      <c r="K8" s="46"/>
      <c r="L8" s="46" t="s">
        <v>35</v>
      </c>
      <c r="M8" s="46"/>
      <c r="N8" s="45">
        <v>33</v>
      </c>
      <c r="O8" s="45"/>
      <c r="P8" s="71">
        <v>31.105</v>
      </c>
      <c r="Q8" s="46" t="s">
        <v>35</v>
      </c>
      <c r="R8" s="46" t="s">
        <v>35</v>
      </c>
      <c r="S8" s="46" t="s">
        <v>35</v>
      </c>
      <c r="T8" s="46" t="s">
        <v>35</v>
      </c>
    </row>
    <row r="9" spans="1:20" s="65" customFormat="1">
      <c r="A9" s="60"/>
      <c r="B9" s="61">
        <f>B6+B7+B8</f>
        <v>4745</v>
      </c>
      <c r="C9" s="61"/>
      <c r="D9" s="61">
        <f>D6+D7+D8</f>
        <v>144891.10749999998</v>
      </c>
      <c r="E9" s="61"/>
      <c r="F9" s="61">
        <f>F6+F7+F8</f>
        <v>1150</v>
      </c>
      <c r="G9" s="61"/>
      <c r="H9" s="61">
        <f>H6+H7+H8</f>
        <v>43959.472500000003</v>
      </c>
      <c r="I9" s="61"/>
      <c r="J9" s="61"/>
      <c r="K9" s="61"/>
      <c r="L9" s="61"/>
      <c r="M9" s="61"/>
      <c r="N9" s="61">
        <f>N6+N7+N8</f>
        <v>153</v>
      </c>
      <c r="O9" s="61"/>
      <c r="P9" s="61">
        <f>P6+P7+P8</f>
        <v>378.46000000000004</v>
      </c>
      <c r="Q9" s="64"/>
      <c r="R9" s="64"/>
      <c r="S9" s="64"/>
      <c r="T9" s="64"/>
    </row>
    <row r="10" spans="1:20" hidden="1">
      <c r="A10" s="48" t="s">
        <v>58</v>
      </c>
      <c r="B10" s="45">
        <v>136</v>
      </c>
      <c r="C10" s="45"/>
      <c r="D10" s="43">
        <v>332.64749999999998</v>
      </c>
      <c r="E10" s="43"/>
      <c r="F10" s="45">
        <v>32</v>
      </c>
      <c r="G10" s="45"/>
      <c r="H10" s="43">
        <v>74.75</v>
      </c>
      <c r="I10" s="43"/>
      <c r="J10" s="46" t="s">
        <v>35</v>
      </c>
      <c r="K10" s="46"/>
      <c r="L10" s="46" t="s">
        <v>35</v>
      </c>
      <c r="M10" s="46"/>
      <c r="N10" s="45">
        <v>19</v>
      </c>
      <c r="O10" s="45"/>
      <c r="P10" s="71">
        <v>41.375</v>
      </c>
      <c r="Q10" s="46" t="s">
        <v>35</v>
      </c>
      <c r="R10" s="46" t="s">
        <v>35</v>
      </c>
      <c r="S10" s="46" t="s">
        <v>35</v>
      </c>
      <c r="T10" s="46" t="s">
        <v>35</v>
      </c>
    </row>
    <row r="11" spans="1:20" hidden="1">
      <c r="A11" s="48" t="s">
        <v>59</v>
      </c>
      <c r="B11" s="45">
        <v>184</v>
      </c>
      <c r="C11" s="45"/>
      <c r="D11" s="43">
        <v>846.09</v>
      </c>
      <c r="E11" s="43"/>
      <c r="F11" s="45">
        <v>28</v>
      </c>
      <c r="G11" s="45"/>
      <c r="H11" s="43">
        <v>127.705</v>
      </c>
      <c r="I11" s="43"/>
      <c r="J11" s="46" t="s">
        <v>35</v>
      </c>
      <c r="K11" s="46"/>
      <c r="L11" s="46" t="s">
        <v>35</v>
      </c>
      <c r="M11" s="46"/>
      <c r="N11" s="45">
        <v>29</v>
      </c>
      <c r="O11" s="45"/>
      <c r="P11" s="71">
        <v>142.5</v>
      </c>
      <c r="Q11" s="46" t="s">
        <v>35</v>
      </c>
      <c r="R11" s="46" t="s">
        <v>35</v>
      </c>
      <c r="S11" s="46" t="s">
        <v>35</v>
      </c>
      <c r="T11" s="46" t="s">
        <v>35</v>
      </c>
    </row>
    <row r="12" spans="1:20" s="65" customFormat="1">
      <c r="A12" s="60"/>
      <c r="B12" s="63">
        <f>B10+B11</f>
        <v>320</v>
      </c>
      <c r="C12" s="63"/>
      <c r="D12" s="72">
        <f>D10+D11</f>
        <v>1178.7375</v>
      </c>
      <c r="E12" s="72"/>
      <c r="F12" s="72">
        <f>F10+F11</f>
        <v>60</v>
      </c>
      <c r="G12" s="72"/>
      <c r="H12" s="72">
        <f>H10+H11</f>
        <v>202.45499999999998</v>
      </c>
      <c r="I12" s="72"/>
      <c r="J12" s="72"/>
      <c r="K12" s="72"/>
      <c r="L12" s="72"/>
      <c r="M12" s="72"/>
      <c r="N12" s="72">
        <f>N10+N11</f>
        <v>48</v>
      </c>
      <c r="O12" s="72"/>
      <c r="P12" s="72">
        <f>P10+P11</f>
        <v>183.875</v>
      </c>
      <c r="Q12" s="64"/>
      <c r="R12" s="64"/>
      <c r="S12" s="64"/>
      <c r="T12" s="64"/>
    </row>
    <row r="13" spans="1:20" hidden="1">
      <c r="A13" s="48" t="s">
        <v>60</v>
      </c>
      <c r="B13" s="45">
        <v>191</v>
      </c>
      <c r="C13" s="45"/>
      <c r="D13" s="43">
        <v>1225.8724999999999</v>
      </c>
      <c r="E13" s="43"/>
      <c r="F13" s="45">
        <v>30</v>
      </c>
      <c r="G13" s="45"/>
      <c r="H13" s="43">
        <v>190.755</v>
      </c>
      <c r="I13" s="43"/>
      <c r="J13" s="46" t="s">
        <v>35</v>
      </c>
      <c r="K13" s="46"/>
      <c r="L13" s="46" t="s">
        <v>35</v>
      </c>
      <c r="M13" s="46"/>
      <c r="N13" s="45">
        <v>1</v>
      </c>
      <c r="O13" s="45"/>
      <c r="P13" s="71">
        <v>6</v>
      </c>
      <c r="Q13" s="46" t="s">
        <v>35</v>
      </c>
      <c r="R13" s="46" t="s">
        <v>35</v>
      </c>
      <c r="S13" s="46" t="s">
        <v>35</v>
      </c>
      <c r="T13" s="46" t="s">
        <v>35</v>
      </c>
    </row>
    <row r="14" spans="1:20" hidden="1">
      <c r="A14" s="48" t="s">
        <v>61</v>
      </c>
      <c r="B14" s="45">
        <v>166</v>
      </c>
      <c r="C14" s="45"/>
      <c r="D14" s="43">
        <v>1398.0325</v>
      </c>
      <c r="E14" s="43"/>
      <c r="F14" s="45">
        <v>30</v>
      </c>
      <c r="G14" s="45"/>
      <c r="H14" s="43">
        <v>254.48</v>
      </c>
      <c r="I14" s="43"/>
      <c r="J14" s="46" t="s">
        <v>35</v>
      </c>
      <c r="K14" s="46"/>
      <c r="L14" s="46" t="s">
        <v>35</v>
      </c>
      <c r="M14" s="46"/>
      <c r="N14" s="45">
        <v>1</v>
      </c>
      <c r="O14" s="45"/>
      <c r="P14" s="71">
        <v>9</v>
      </c>
      <c r="Q14" s="46" t="s">
        <v>35</v>
      </c>
      <c r="R14" s="46" t="s">
        <v>35</v>
      </c>
      <c r="S14" s="46" t="s">
        <v>35</v>
      </c>
      <c r="T14" s="46" t="s">
        <v>35</v>
      </c>
    </row>
    <row r="15" spans="1:20" s="65" customFormat="1">
      <c r="A15" s="60"/>
      <c r="B15" s="63">
        <f>B13+B14</f>
        <v>357</v>
      </c>
      <c r="C15" s="63"/>
      <c r="D15" s="72">
        <f>D13+D14</f>
        <v>2623.9049999999997</v>
      </c>
      <c r="E15" s="72"/>
      <c r="F15" s="72">
        <f>F13+F14</f>
        <v>60</v>
      </c>
      <c r="G15" s="72"/>
      <c r="H15" s="72">
        <f>H13+H14</f>
        <v>445.23500000000001</v>
      </c>
      <c r="I15" s="72"/>
      <c r="J15" s="63"/>
      <c r="K15" s="63"/>
      <c r="L15" s="63"/>
      <c r="M15" s="63"/>
      <c r="N15" s="63">
        <f>N13+N14</f>
        <v>2</v>
      </c>
      <c r="O15" s="63"/>
      <c r="P15" s="63">
        <f>P13+P14</f>
        <v>15</v>
      </c>
      <c r="Q15" s="64"/>
      <c r="R15" s="64"/>
      <c r="S15" s="64"/>
      <c r="T15" s="64"/>
    </row>
    <row r="16" spans="1:20" hidden="1">
      <c r="A16" s="48" t="s">
        <v>62</v>
      </c>
      <c r="B16" s="45">
        <v>606</v>
      </c>
      <c r="C16" s="45"/>
      <c r="D16" s="43">
        <v>6995.9525000000003</v>
      </c>
      <c r="E16" s="43"/>
      <c r="F16" s="45">
        <v>94</v>
      </c>
      <c r="G16" s="45"/>
      <c r="H16" s="43">
        <v>1104.3499999999999</v>
      </c>
      <c r="I16" s="43"/>
      <c r="J16" s="46" t="s">
        <v>35</v>
      </c>
      <c r="K16" s="46"/>
      <c r="L16" s="46" t="s">
        <v>35</v>
      </c>
      <c r="M16" s="46"/>
      <c r="N16" s="45">
        <v>2</v>
      </c>
      <c r="O16" s="45"/>
      <c r="P16" s="71">
        <v>21</v>
      </c>
      <c r="Q16" s="46" t="s">
        <v>35</v>
      </c>
      <c r="R16" s="46" t="s">
        <v>35</v>
      </c>
      <c r="S16" s="46" t="s">
        <v>35</v>
      </c>
      <c r="T16" s="46" t="s">
        <v>35</v>
      </c>
    </row>
    <row r="17" spans="1:20" hidden="1">
      <c r="A17" s="48" t="s">
        <v>63</v>
      </c>
      <c r="B17" s="45">
        <v>477</v>
      </c>
      <c r="C17" s="45"/>
      <c r="D17" s="43">
        <v>7917.8649999999998</v>
      </c>
      <c r="E17" s="43"/>
      <c r="F17" s="45">
        <v>91</v>
      </c>
      <c r="G17" s="45"/>
      <c r="H17" s="43">
        <v>1504.125</v>
      </c>
      <c r="I17" s="43"/>
      <c r="J17" s="46" t="s">
        <v>35</v>
      </c>
      <c r="K17" s="46"/>
      <c r="L17" s="46" t="s">
        <v>35</v>
      </c>
      <c r="M17" s="46"/>
      <c r="N17" s="45">
        <v>3</v>
      </c>
      <c r="O17" s="45"/>
      <c r="P17" s="71">
        <v>50.5</v>
      </c>
      <c r="Q17" s="46" t="s">
        <v>35</v>
      </c>
      <c r="R17" s="46" t="s">
        <v>35</v>
      </c>
      <c r="S17" s="46" t="s">
        <v>35</v>
      </c>
      <c r="T17" s="46" t="s">
        <v>35</v>
      </c>
    </row>
    <row r="18" spans="1:20" s="65" customFormat="1">
      <c r="A18" s="60"/>
      <c r="B18" s="63">
        <f>B16+B17</f>
        <v>1083</v>
      </c>
      <c r="C18" s="63"/>
      <c r="D18" s="72">
        <f>D16+D17</f>
        <v>14913.817500000001</v>
      </c>
      <c r="E18" s="72"/>
      <c r="F18" s="63">
        <f>F16+F17</f>
        <v>185</v>
      </c>
      <c r="G18" s="63"/>
      <c r="H18" s="72">
        <f>H16+H17</f>
        <v>2608.4749999999999</v>
      </c>
      <c r="I18" s="72"/>
      <c r="J18" s="63"/>
      <c r="K18" s="63"/>
      <c r="L18" s="63"/>
      <c r="M18" s="63"/>
      <c r="N18" s="63">
        <f>N16+N17</f>
        <v>5</v>
      </c>
      <c r="O18" s="63"/>
      <c r="P18" s="72">
        <f>P16+P17</f>
        <v>71.5</v>
      </c>
      <c r="Q18" s="64"/>
      <c r="R18" s="64"/>
      <c r="S18" s="64"/>
      <c r="T18" s="64"/>
    </row>
    <row r="19" spans="1:20" hidden="1">
      <c r="A19" s="48" t="s">
        <v>64</v>
      </c>
      <c r="B19" s="45">
        <v>526</v>
      </c>
      <c r="C19" s="45"/>
      <c r="D19" s="43">
        <v>11365.262500000001</v>
      </c>
      <c r="E19" s="43"/>
      <c r="F19" s="45">
        <v>94</v>
      </c>
      <c r="G19" s="45"/>
      <c r="H19" s="43">
        <v>2037.1524999999999</v>
      </c>
      <c r="I19" s="43"/>
      <c r="J19" s="46" t="s">
        <v>35</v>
      </c>
      <c r="K19" s="46"/>
      <c r="L19" s="46" t="s">
        <v>35</v>
      </c>
      <c r="M19" s="46"/>
      <c r="N19" s="45">
        <v>2</v>
      </c>
      <c r="O19" s="45"/>
      <c r="P19" s="71">
        <v>40</v>
      </c>
      <c r="Q19" s="46" t="s">
        <v>35</v>
      </c>
      <c r="R19" s="46" t="s">
        <v>35</v>
      </c>
      <c r="S19" s="46" t="s">
        <v>35</v>
      </c>
      <c r="T19" s="46" t="s">
        <v>35</v>
      </c>
    </row>
    <row r="20" spans="1:20" hidden="1">
      <c r="A20" s="48" t="s">
        <v>65</v>
      </c>
      <c r="B20" s="45">
        <v>426</v>
      </c>
      <c r="C20" s="45"/>
      <c r="D20" s="43">
        <v>11402.6525</v>
      </c>
      <c r="E20" s="43"/>
      <c r="F20" s="45">
        <v>100</v>
      </c>
      <c r="G20" s="45"/>
      <c r="H20" s="43">
        <v>2672.5650000000001</v>
      </c>
      <c r="I20" s="43"/>
      <c r="J20" s="46" t="s">
        <v>35</v>
      </c>
      <c r="K20" s="46"/>
      <c r="L20" s="46" t="s">
        <v>35</v>
      </c>
      <c r="M20" s="46"/>
      <c r="N20" s="46" t="s">
        <v>35</v>
      </c>
      <c r="O20" s="46"/>
      <c r="P20" s="73" t="s">
        <v>35</v>
      </c>
      <c r="Q20" s="46" t="s">
        <v>35</v>
      </c>
      <c r="R20" s="46" t="s">
        <v>35</v>
      </c>
      <c r="S20" s="46" t="s">
        <v>35</v>
      </c>
      <c r="T20" s="46" t="s">
        <v>35</v>
      </c>
    </row>
    <row r="21" spans="1:20" hidden="1">
      <c r="A21" s="48" t="s">
        <v>66</v>
      </c>
      <c r="B21" s="45">
        <v>652</v>
      </c>
      <c r="C21" s="45"/>
      <c r="D21" s="43">
        <v>21848.252499999999</v>
      </c>
      <c r="E21" s="43"/>
      <c r="F21" s="45">
        <v>181</v>
      </c>
      <c r="G21" s="45"/>
      <c r="H21" s="43">
        <v>6172.4250000000002</v>
      </c>
      <c r="I21" s="43"/>
      <c r="J21" s="46" t="s">
        <v>35</v>
      </c>
      <c r="K21" s="46"/>
      <c r="L21" s="46" t="s">
        <v>35</v>
      </c>
      <c r="M21" s="46"/>
      <c r="N21" s="46" t="s">
        <v>35</v>
      </c>
      <c r="O21" s="46"/>
      <c r="P21" s="73" t="s">
        <v>35</v>
      </c>
      <c r="Q21" s="46" t="s">
        <v>35</v>
      </c>
      <c r="R21" s="46" t="s">
        <v>35</v>
      </c>
      <c r="S21" s="46" t="s">
        <v>35</v>
      </c>
      <c r="T21" s="46" t="s">
        <v>35</v>
      </c>
    </row>
    <row r="22" spans="1:20" s="65" customFormat="1">
      <c r="A22" s="60"/>
      <c r="B22" s="63">
        <f>B19+B20+B21</f>
        <v>1604</v>
      </c>
      <c r="C22" s="63"/>
      <c r="D22" s="72">
        <f>D19+D20+D21</f>
        <v>44616.167499999996</v>
      </c>
      <c r="E22" s="72"/>
      <c r="F22" s="63">
        <f>F19+F20+F21</f>
        <v>375</v>
      </c>
      <c r="G22" s="63"/>
      <c r="H22" s="72">
        <f>H19+H20+H21</f>
        <v>10882.1425</v>
      </c>
      <c r="I22" s="72"/>
      <c r="J22" s="64"/>
      <c r="K22" s="64"/>
      <c r="L22" s="64"/>
      <c r="M22" s="64"/>
      <c r="N22" s="64">
        <v>2</v>
      </c>
      <c r="O22" s="64"/>
      <c r="P22" s="76">
        <v>40</v>
      </c>
      <c r="Q22" s="64"/>
      <c r="R22" s="64"/>
      <c r="S22" s="64"/>
      <c r="T22" s="64"/>
    </row>
    <row r="23" spans="1:20" hidden="1">
      <c r="A23" s="48" t="s">
        <v>67</v>
      </c>
      <c r="B23" s="45">
        <v>467</v>
      </c>
      <c r="C23" s="45"/>
      <c r="D23" s="43">
        <v>20385.842499999999</v>
      </c>
      <c r="E23" s="43"/>
      <c r="F23" s="45">
        <v>158</v>
      </c>
      <c r="G23" s="45"/>
      <c r="H23" s="43">
        <v>6931.0775000000003</v>
      </c>
      <c r="I23" s="43"/>
      <c r="J23" s="46" t="s">
        <v>35</v>
      </c>
      <c r="K23" s="46"/>
      <c r="L23" s="46" t="s">
        <v>35</v>
      </c>
      <c r="M23" s="46"/>
      <c r="N23" s="46" t="s">
        <v>35</v>
      </c>
      <c r="O23" s="46"/>
      <c r="P23" s="73" t="s">
        <v>35</v>
      </c>
      <c r="Q23" s="46" t="s">
        <v>35</v>
      </c>
      <c r="R23" s="46" t="s">
        <v>35</v>
      </c>
      <c r="S23" s="46" t="s">
        <v>35</v>
      </c>
      <c r="T23" s="46" t="s">
        <v>35</v>
      </c>
    </row>
    <row r="24" spans="1:20" hidden="1">
      <c r="A24" s="48" t="s">
        <v>68</v>
      </c>
      <c r="B24" s="45">
        <v>315</v>
      </c>
      <c r="C24" s="45"/>
      <c r="D24" s="43">
        <v>16812.9925</v>
      </c>
      <c r="E24" s="43"/>
      <c r="F24" s="45">
        <v>93</v>
      </c>
      <c r="G24" s="45"/>
      <c r="H24" s="43">
        <v>4991.7025000000003</v>
      </c>
      <c r="I24" s="43"/>
      <c r="J24" s="46" t="s">
        <v>35</v>
      </c>
      <c r="K24" s="46"/>
      <c r="L24" s="46" t="s">
        <v>35</v>
      </c>
      <c r="M24" s="46"/>
      <c r="N24" s="46" t="s">
        <v>35</v>
      </c>
      <c r="O24" s="46"/>
      <c r="P24" s="73" t="s">
        <v>35</v>
      </c>
      <c r="Q24" s="46" t="s">
        <v>35</v>
      </c>
      <c r="R24" s="46" t="s">
        <v>35</v>
      </c>
      <c r="S24" s="46" t="s">
        <v>35</v>
      </c>
      <c r="T24" s="46" t="s">
        <v>35</v>
      </c>
    </row>
    <row r="25" spans="1:20" s="65" customFormat="1">
      <c r="A25" s="60"/>
      <c r="B25" s="63">
        <f>B23+B24</f>
        <v>782</v>
      </c>
      <c r="C25" s="63"/>
      <c r="D25" s="61">
        <f>D23+D24</f>
        <v>37198.834999999999</v>
      </c>
      <c r="E25" s="61"/>
      <c r="F25" s="63">
        <f>F23+F24</f>
        <v>251</v>
      </c>
      <c r="G25" s="63"/>
      <c r="H25" s="61">
        <f>H23+H24</f>
        <v>11922.78</v>
      </c>
      <c r="I25" s="61"/>
      <c r="J25" s="64"/>
      <c r="K25" s="64"/>
      <c r="L25" s="64"/>
      <c r="M25" s="64"/>
      <c r="N25" s="64"/>
      <c r="O25" s="64"/>
      <c r="P25" s="76"/>
      <c r="Q25" s="64"/>
      <c r="R25" s="64"/>
      <c r="S25" s="64"/>
      <c r="T25" s="64"/>
    </row>
    <row r="26" spans="1:20" ht="21" hidden="1" customHeight="1">
      <c r="A26" s="48" t="s">
        <v>69</v>
      </c>
      <c r="B26" s="45">
        <v>290</v>
      </c>
      <c r="C26" s="45"/>
      <c r="D26" s="43">
        <v>19487.627499999999</v>
      </c>
      <c r="E26" s="43"/>
      <c r="F26" s="45">
        <v>100</v>
      </c>
      <c r="G26" s="45"/>
      <c r="H26" s="43">
        <v>6733</v>
      </c>
      <c r="I26" s="43"/>
      <c r="J26" s="46" t="s">
        <v>35</v>
      </c>
      <c r="K26" s="46"/>
      <c r="L26" s="46" t="s">
        <v>35</v>
      </c>
      <c r="M26" s="46"/>
      <c r="N26" s="46" t="s">
        <v>35</v>
      </c>
      <c r="O26" s="46"/>
      <c r="P26" s="73" t="s">
        <v>35</v>
      </c>
      <c r="Q26" s="46" t="s">
        <v>35</v>
      </c>
      <c r="R26" s="46" t="s">
        <v>35</v>
      </c>
      <c r="S26" s="46" t="s">
        <v>35</v>
      </c>
      <c r="T26" s="46" t="s">
        <v>35</v>
      </c>
    </row>
    <row r="27" spans="1:20" ht="21" hidden="1" customHeight="1">
      <c r="A27" s="48" t="s">
        <v>70</v>
      </c>
      <c r="B27" s="45">
        <v>114</v>
      </c>
      <c r="C27" s="45"/>
      <c r="D27" s="43">
        <v>10069.252500000001</v>
      </c>
      <c r="E27" s="43"/>
      <c r="F27" s="45">
        <v>45</v>
      </c>
      <c r="G27" s="45"/>
      <c r="H27" s="43">
        <v>3929</v>
      </c>
      <c r="I27" s="43"/>
      <c r="J27" s="46" t="s">
        <v>35</v>
      </c>
      <c r="K27" s="46"/>
      <c r="L27" s="46" t="s">
        <v>35</v>
      </c>
      <c r="M27" s="46"/>
      <c r="N27" s="46" t="s">
        <v>35</v>
      </c>
      <c r="O27" s="46"/>
      <c r="P27" s="73" t="s">
        <v>35</v>
      </c>
      <c r="Q27" s="46" t="s">
        <v>35</v>
      </c>
      <c r="R27" s="46" t="s">
        <v>35</v>
      </c>
      <c r="S27" s="46" t="s">
        <v>35</v>
      </c>
      <c r="T27" s="46" t="s">
        <v>35</v>
      </c>
    </row>
    <row r="28" spans="1:20" ht="21" hidden="1" customHeight="1">
      <c r="A28" s="48" t="s">
        <v>71</v>
      </c>
      <c r="B28" s="45">
        <v>54</v>
      </c>
      <c r="C28" s="45"/>
      <c r="D28" s="43">
        <v>6106.05</v>
      </c>
      <c r="E28" s="43"/>
      <c r="F28" s="45">
        <v>32</v>
      </c>
      <c r="G28" s="45"/>
      <c r="H28" s="43">
        <v>3782.7849999999999</v>
      </c>
      <c r="I28" s="43"/>
      <c r="J28" s="46" t="s">
        <v>35</v>
      </c>
      <c r="K28" s="46"/>
      <c r="L28" s="46" t="s">
        <v>35</v>
      </c>
      <c r="M28" s="46"/>
      <c r="N28" s="46" t="s">
        <v>35</v>
      </c>
      <c r="O28" s="46"/>
      <c r="P28" s="73" t="s">
        <v>35</v>
      </c>
      <c r="Q28" s="46" t="s">
        <v>35</v>
      </c>
      <c r="R28" s="46" t="s">
        <v>35</v>
      </c>
      <c r="S28" s="46" t="s">
        <v>35</v>
      </c>
      <c r="T28" s="46" t="s">
        <v>35</v>
      </c>
    </row>
    <row r="29" spans="1:20" s="65" customFormat="1">
      <c r="A29" s="60"/>
      <c r="B29" s="63">
        <f>B26+B27+B28</f>
        <v>458</v>
      </c>
      <c r="C29" s="63"/>
      <c r="D29" s="61">
        <f>D26+D27+D28</f>
        <v>35662.93</v>
      </c>
      <c r="E29" s="61"/>
      <c r="F29" s="63">
        <f>F26+F27+F28</f>
        <v>177</v>
      </c>
      <c r="G29" s="63"/>
      <c r="H29" s="61">
        <f>H26+H27+H28</f>
        <v>14444.785</v>
      </c>
      <c r="I29" s="61"/>
      <c r="J29" s="64"/>
      <c r="K29" s="64"/>
      <c r="L29" s="64"/>
      <c r="M29" s="64"/>
      <c r="N29" s="64"/>
      <c r="O29" s="64"/>
      <c r="P29" s="76"/>
      <c r="Q29" s="64"/>
      <c r="R29" s="64"/>
      <c r="S29" s="64"/>
      <c r="T29" s="64"/>
    </row>
    <row r="30" spans="1:20" ht="21" hidden="1" customHeight="1">
      <c r="A30" s="48" t="s">
        <v>72</v>
      </c>
      <c r="B30" s="45">
        <v>14</v>
      </c>
      <c r="C30" s="45"/>
      <c r="D30" s="43">
        <v>2146.38</v>
      </c>
      <c r="E30" s="43"/>
      <c r="F30" s="45">
        <v>15</v>
      </c>
      <c r="G30" s="45"/>
      <c r="H30" s="43">
        <v>2309.75</v>
      </c>
      <c r="I30" s="43"/>
      <c r="J30" s="46" t="s">
        <v>35</v>
      </c>
      <c r="K30" s="46"/>
      <c r="L30" s="46" t="s">
        <v>35</v>
      </c>
      <c r="M30" s="46"/>
      <c r="N30" s="46" t="s">
        <v>35</v>
      </c>
      <c r="O30" s="46"/>
      <c r="P30" s="73" t="s">
        <v>35</v>
      </c>
      <c r="Q30" s="46" t="s">
        <v>35</v>
      </c>
      <c r="R30" s="46" t="s">
        <v>35</v>
      </c>
      <c r="S30" s="46" t="s">
        <v>35</v>
      </c>
      <c r="T30" s="46" t="s">
        <v>35</v>
      </c>
    </row>
    <row r="31" spans="1:20" ht="21" hidden="1" customHeight="1">
      <c r="A31" s="48" t="s">
        <v>73</v>
      </c>
      <c r="B31" s="45">
        <v>7</v>
      </c>
      <c r="C31" s="45"/>
      <c r="D31" s="43">
        <v>1414</v>
      </c>
      <c r="E31" s="43"/>
      <c r="F31" s="45">
        <v>4</v>
      </c>
      <c r="G31" s="45"/>
      <c r="H31" s="43">
        <v>808</v>
      </c>
      <c r="I31" s="43"/>
      <c r="J31" s="46" t="s">
        <v>35</v>
      </c>
      <c r="K31" s="46"/>
      <c r="L31" s="46" t="s">
        <v>35</v>
      </c>
      <c r="M31" s="46"/>
      <c r="N31" s="46" t="s">
        <v>35</v>
      </c>
      <c r="O31" s="46"/>
      <c r="P31" s="73" t="s">
        <v>35</v>
      </c>
      <c r="Q31" s="46" t="s">
        <v>35</v>
      </c>
      <c r="R31" s="46" t="s">
        <v>35</v>
      </c>
      <c r="S31" s="46" t="s">
        <v>35</v>
      </c>
      <c r="T31" s="46" t="s">
        <v>35</v>
      </c>
    </row>
    <row r="32" spans="1:20" ht="21" hidden="1" customHeight="1">
      <c r="A32" s="48" t="s">
        <v>74</v>
      </c>
      <c r="B32" s="45">
        <v>2</v>
      </c>
      <c r="C32" s="45"/>
      <c r="D32" s="43">
        <v>624</v>
      </c>
      <c r="E32" s="43"/>
      <c r="F32" s="45">
        <v>1</v>
      </c>
      <c r="G32" s="45"/>
      <c r="H32" s="43">
        <v>317</v>
      </c>
      <c r="I32" s="43"/>
      <c r="J32" s="46" t="s">
        <v>35</v>
      </c>
      <c r="K32" s="46"/>
      <c r="L32" s="46" t="s">
        <v>35</v>
      </c>
      <c r="M32" s="46"/>
      <c r="N32" s="46" t="s">
        <v>35</v>
      </c>
      <c r="O32" s="46"/>
      <c r="P32" s="73" t="s">
        <v>35</v>
      </c>
      <c r="Q32" s="46" t="s">
        <v>35</v>
      </c>
      <c r="R32" s="46" t="s">
        <v>35</v>
      </c>
      <c r="S32" s="46" t="s">
        <v>35</v>
      </c>
      <c r="T32" s="46" t="s">
        <v>35</v>
      </c>
    </row>
    <row r="33" spans="1:20" s="65" customFormat="1">
      <c r="A33" s="60"/>
      <c r="B33" s="63">
        <f>B30+B31+B32</f>
        <v>23</v>
      </c>
      <c r="C33" s="63"/>
      <c r="D33" s="61">
        <f>D30+D31+D32</f>
        <v>4184.38</v>
      </c>
      <c r="E33" s="61"/>
      <c r="F33" s="63">
        <f>F30+F31+F32</f>
        <v>20</v>
      </c>
      <c r="G33" s="63"/>
      <c r="H33" s="61">
        <f>H30+H31+H32</f>
        <v>3434.75</v>
      </c>
      <c r="I33" s="61"/>
      <c r="J33" s="64"/>
      <c r="K33" s="64"/>
      <c r="L33" s="64"/>
      <c r="M33" s="64"/>
      <c r="N33" s="64"/>
      <c r="O33" s="64"/>
      <c r="P33" s="76"/>
      <c r="Q33" s="64"/>
      <c r="R33" s="64"/>
      <c r="S33" s="64"/>
      <c r="T33" s="64"/>
    </row>
    <row r="34" spans="1:20" ht="21" hidden="1" customHeight="1">
      <c r="A34" s="48" t="s">
        <v>75</v>
      </c>
      <c r="B34" s="46" t="s">
        <v>35</v>
      </c>
      <c r="C34" s="46"/>
      <c r="D34" s="70" t="s">
        <v>35</v>
      </c>
      <c r="E34" s="70"/>
      <c r="F34" s="46" t="s">
        <v>35</v>
      </c>
      <c r="G34" s="46"/>
      <c r="H34" s="70" t="s">
        <v>35</v>
      </c>
      <c r="I34" s="70"/>
      <c r="J34" s="46" t="s">
        <v>35</v>
      </c>
      <c r="K34" s="46"/>
      <c r="L34" s="46" t="s">
        <v>35</v>
      </c>
      <c r="M34" s="46"/>
      <c r="N34" s="46" t="s">
        <v>35</v>
      </c>
      <c r="O34" s="46"/>
      <c r="P34" s="73" t="s">
        <v>35</v>
      </c>
      <c r="Q34" s="46" t="s">
        <v>35</v>
      </c>
      <c r="R34" s="46" t="s">
        <v>35</v>
      </c>
      <c r="S34" s="46" t="s">
        <v>35</v>
      </c>
      <c r="T34" s="46" t="s">
        <v>35</v>
      </c>
    </row>
    <row r="35" spans="1:20">
      <c r="A35" s="49" t="s">
        <v>76</v>
      </c>
      <c r="B35" s="38">
        <v>2</v>
      </c>
      <c r="C35" s="38"/>
      <c r="D35" s="68">
        <v>4436</v>
      </c>
      <c r="E35" s="68"/>
      <c r="F35" s="51" t="s">
        <v>35</v>
      </c>
      <c r="G35" s="51"/>
      <c r="H35" s="75" t="s">
        <v>35</v>
      </c>
      <c r="I35" s="75"/>
      <c r="J35" s="51" t="s">
        <v>35</v>
      </c>
      <c r="K35" s="51"/>
      <c r="L35" s="51" t="s">
        <v>35</v>
      </c>
      <c r="M35" s="51"/>
      <c r="N35" s="51" t="s">
        <v>35</v>
      </c>
      <c r="O35" s="51"/>
      <c r="P35" s="77" t="s">
        <v>35</v>
      </c>
      <c r="Q35" s="51" t="s">
        <v>35</v>
      </c>
      <c r="R35" s="51" t="s">
        <v>35</v>
      </c>
      <c r="S35" s="51" t="s">
        <v>35</v>
      </c>
      <c r="T35" s="51" t="s">
        <v>35</v>
      </c>
    </row>
    <row r="36" spans="1:20">
      <c r="A36" s="52"/>
      <c r="B36" s="52"/>
      <c r="C36" s="52"/>
      <c r="D36" s="69"/>
      <c r="E36" s="69"/>
      <c r="F36" s="52"/>
      <c r="G36" s="52"/>
      <c r="H36" s="69"/>
      <c r="I36" s="69"/>
      <c r="J36" s="52"/>
      <c r="K36" s="52"/>
      <c r="L36" s="52"/>
      <c r="M36" s="52"/>
      <c r="N36" s="52"/>
      <c r="O36" s="52"/>
      <c r="P36" s="78"/>
      <c r="Q36" s="52"/>
      <c r="R36" s="52"/>
      <c r="S36" s="52"/>
      <c r="T36" s="52"/>
    </row>
    <row r="37" spans="1:20">
      <c r="A37" s="35"/>
      <c r="B37" s="52"/>
      <c r="C37" s="52"/>
      <c r="D37" s="69"/>
      <c r="E37" s="69"/>
      <c r="F37" s="52"/>
      <c r="G37" s="52"/>
      <c r="H37" s="69"/>
      <c r="I37" s="69"/>
      <c r="J37" s="52"/>
      <c r="K37" s="52"/>
      <c r="L37" s="52"/>
      <c r="M37" s="52"/>
      <c r="N37" s="52"/>
      <c r="O37" s="52"/>
      <c r="P37" s="78"/>
      <c r="Q37" s="52"/>
      <c r="R37" s="52"/>
      <c r="S37" s="52"/>
      <c r="T37" s="52"/>
    </row>
    <row r="38" spans="1:20">
      <c r="D38" s="74"/>
      <c r="E38" s="74"/>
      <c r="H38" s="74"/>
      <c r="I38" s="74"/>
      <c r="P38" s="79"/>
    </row>
    <row r="39" spans="1:20">
      <c r="H39" s="74"/>
      <c r="I39" s="74"/>
    </row>
  </sheetData>
  <mergeCells count="10">
    <mergeCell ref="S3:T4"/>
    <mergeCell ref="B4:D4"/>
    <mergeCell ref="J4:L4"/>
    <mergeCell ref="Q4:R4"/>
    <mergeCell ref="A3:A5"/>
    <mergeCell ref="B3:D3"/>
    <mergeCell ref="F3:H4"/>
    <mergeCell ref="J3:L3"/>
    <mergeCell ref="N3:P4"/>
    <mergeCell ref="Q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6"/>
  <sheetViews>
    <sheetView topLeftCell="A10" workbookViewId="0">
      <selection activeCell="B35" sqref="B35:D35"/>
    </sheetView>
  </sheetViews>
  <sheetFormatPr defaultRowHeight="21"/>
  <cols>
    <col min="1" max="1" width="34.5" customWidth="1"/>
    <col min="3" max="3" width="5.1640625" customWidth="1"/>
    <col min="4" max="4" width="14.83203125" customWidth="1"/>
  </cols>
  <sheetData>
    <row r="1" spans="1:14" s="32" customFormat="1" ht="42">
      <c r="A1" s="34" t="s">
        <v>77</v>
      </c>
      <c r="L1" s="35" t="s">
        <v>45</v>
      </c>
    </row>
    <row r="2" spans="1:14" s="32" customFormat="1" ht="42">
      <c r="A2" s="36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 t="s">
        <v>47</v>
      </c>
    </row>
    <row r="3" spans="1:14" ht="216.75" customHeight="1">
      <c r="A3" s="175" t="s">
        <v>48</v>
      </c>
      <c r="B3" s="178" t="s">
        <v>88</v>
      </c>
      <c r="C3" s="179"/>
      <c r="D3" s="180"/>
      <c r="E3" s="178" t="s">
        <v>89</v>
      </c>
      <c r="F3" s="180"/>
      <c r="G3" s="178" t="s">
        <v>90</v>
      </c>
      <c r="H3" s="180"/>
      <c r="I3" s="178" t="s">
        <v>91</v>
      </c>
      <c r="J3" s="181"/>
      <c r="K3" s="176" t="s">
        <v>92</v>
      </c>
      <c r="L3" s="177"/>
      <c r="M3" s="57"/>
      <c r="N3" s="57"/>
    </row>
    <row r="4" spans="1:14" ht="84">
      <c r="A4" s="174"/>
      <c r="B4" s="40" t="s">
        <v>55</v>
      </c>
      <c r="C4" s="40"/>
      <c r="D4" s="40" t="s">
        <v>56</v>
      </c>
      <c r="E4" s="40" t="s">
        <v>55</v>
      </c>
      <c r="F4" s="40" t="s">
        <v>56</v>
      </c>
      <c r="G4" s="40" t="s">
        <v>55</v>
      </c>
      <c r="H4" s="40" t="s">
        <v>56</v>
      </c>
      <c r="I4" s="40" t="s">
        <v>55</v>
      </c>
      <c r="J4" s="40" t="s">
        <v>56</v>
      </c>
      <c r="K4" s="58" t="s">
        <v>55</v>
      </c>
      <c r="L4" s="59" t="s">
        <v>56</v>
      </c>
      <c r="M4" s="52"/>
      <c r="N4" s="52"/>
    </row>
    <row r="5" spans="1:14" ht="22.5">
      <c r="A5" s="56" t="s">
        <v>57</v>
      </c>
      <c r="B5" s="45">
        <v>601</v>
      </c>
      <c r="C5" s="45"/>
      <c r="D5" s="43">
        <v>28365.377499999999</v>
      </c>
      <c r="E5" s="46" t="s">
        <v>35</v>
      </c>
      <c r="F5" s="46" t="s">
        <v>35</v>
      </c>
      <c r="G5" s="46" t="s">
        <v>35</v>
      </c>
      <c r="H5" s="46" t="s">
        <v>35</v>
      </c>
      <c r="I5" s="46" t="s">
        <v>35</v>
      </c>
      <c r="J5" s="46" t="s">
        <v>35</v>
      </c>
      <c r="K5" s="46" t="s">
        <v>35</v>
      </c>
      <c r="L5" s="46" t="s">
        <v>35</v>
      </c>
      <c r="M5" s="52"/>
      <c r="N5" s="52"/>
    </row>
    <row r="6" spans="1:14" ht="22.5">
      <c r="A6" s="48">
        <v>0</v>
      </c>
      <c r="B6" s="45">
        <v>1</v>
      </c>
      <c r="C6" s="45"/>
      <c r="D6" s="43">
        <v>0.25</v>
      </c>
      <c r="E6" s="46" t="s">
        <v>35</v>
      </c>
      <c r="F6" s="46" t="s">
        <v>35</v>
      </c>
      <c r="G6" s="46" t="s">
        <v>35</v>
      </c>
      <c r="H6" s="46" t="s">
        <v>35</v>
      </c>
      <c r="I6" s="46" t="s">
        <v>35</v>
      </c>
      <c r="J6" s="46" t="s">
        <v>35</v>
      </c>
      <c r="K6" s="46" t="s">
        <v>35</v>
      </c>
      <c r="L6" s="46" t="s">
        <v>35</v>
      </c>
      <c r="M6" s="52"/>
      <c r="N6" s="52"/>
    </row>
    <row r="7" spans="1:14" ht="22.5">
      <c r="A7" s="48">
        <v>0.1</v>
      </c>
      <c r="B7" s="45">
        <v>6</v>
      </c>
      <c r="C7" s="45"/>
      <c r="D7" s="43">
        <v>4.875</v>
      </c>
      <c r="E7" s="46" t="s">
        <v>35</v>
      </c>
      <c r="F7" s="46" t="s">
        <v>35</v>
      </c>
      <c r="G7" s="46" t="s">
        <v>35</v>
      </c>
      <c r="H7" s="46" t="s">
        <v>35</v>
      </c>
      <c r="I7" s="46" t="s">
        <v>35</v>
      </c>
      <c r="J7" s="46" t="s">
        <v>35</v>
      </c>
      <c r="K7" s="46" t="s">
        <v>35</v>
      </c>
      <c r="L7" s="46" t="s">
        <v>35</v>
      </c>
      <c r="M7" s="52"/>
      <c r="N7" s="52"/>
    </row>
    <row r="8" spans="1:14" s="86" customFormat="1" ht="22.5">
      <c r="A8" s="60"/>
      <c r="B8" s="63">
        <f>B6+B7</f>
        <v>7</v>
      </c>
      <c r="C8" s="63"/>
      <c r="D8" s="61">
        <f>D6+D7</f>
        <v>5.125</v>
      </c>
      <c r="E8" s="64"/>
      <c r="F8" s="64"/>
      <c r="G8" s="64"/>
      <c r="H8" s="64"/>
      <c r="I8" s="64"/>
      <c r="J8" s="64"/>
      <c r="K8" s="64"/>
      <c r="L8" s="64"/>
      <c r="M8" s="84"/>
      <c r="N8" s="84"/>
    </row>
    <row r="9" spans="1:14" ht="22.5">
      <c r="A9" s="48" t="s">
        <v>58</v>
      </c>
      <c r="B9" s="45">
        <v>5</v>
      </c>
      <c r="C9" s="45"/>
      <c r="D9" s="43">
        <v>13.125</v>
      </c>
      <c r="E9" s="46" t="s">
        <v>35</v>
      </c>
      <c r="F9" s="46" t="s">
        <v>35</v>
      </c>
      <c r="G9" s="46" t="s">
        <v>35</v>
      </c>
      <c r="H9" s="46" t="s">
        <v>35</v>
      </c>
      <c r="I9" s="46" t="s">
        <v>35</v>
      </c>
      <c r="J9" s="46" t="s">
        <v>35</v>
      </c>
      <c r="K9" s="46" t="s">
        <v>35</v>
      </c>
      <c r="L9" s="46" t="s">
        <v>35</v>
      </c>
      <c r="M9" s="52"/>
      <c r="N9" s="52"/>
    </row>
    <row r="10" spans="1:14" ht="22.5">
      <c r="A10" s="48" t="s">
        <v>59</v>
      </c>
      <c r="B10" s="45">
        <v>9</v>
      </c>
      <c r="C10" s="45"/>
      <c r="D10" s="43">
        <v>41.5</v>
      </c>
      <c r="E10" s="46" t="s">
        <v>35</v>
      </c>
      <c r="F10" s="46" t="s">
        <v>35</v>
      </c>
      <c r="G10" s="46" t="s">
        <v>35</v>
      </c>
      <c r="H10" s="46" t="s">
        <v>35</v>
      </c>
      <c r="I10" s="46" t="s">
        <v>35</v>
      </c>
      <c r="J10" s="46" t="s">
        <v>35</v>
      </c>
      <c r="K10" s="46" t="s">
        <v>35</v>
      </c>
      <c r="L10" s="46" t="s">
        <v>35</v>
      </c>
      <c r="M10" s="52"/>
      <c r="N10" s="52"/>
    </row>
    <row r="11" spans="1:14" s="86" customFormat="1" ht="22.5">
      <c r="A11" s="60"/>
      <c r="B11" s="63">
        <f>B9+B10</f>
        <v>14</v>
      </c>
      <c r="C11" s="63"/>
      <c r="D11" s="61">
        <f>D9+D10</f>
        <v>54.625</v>
      </c>
      <c r="E11" s="64"/>
      <c r="F11" s="64"/>
      <c r="G11" s="64"/>
      <c r="H11" s="64"/>
      <c r="I11" s="64"/>
      <c r="J11" s="64"/>
      <c r="K11" s="64"/>
      <c r="L11" s="64"/>
      <c r="M11" s="84"/>
      <c r="N11" s="84"/>
    </row>
    <row r="12" spans="1:14" ht="22.5">
      <c r="A12" s="48" t="s">
        <v>60</v>
      </c>
      <c r="B12" s="45">
        <v>16</v>
      </c>
      <c r="C12" s="45"/>
      <c r="D12" s="43">
        <v>104.02500000000001</v>
      </c>
      <c r="E12" s="46" t="s">
        <v>35</v>
      </c>
      <c r="F12" s="46" t="s">
        <v>35</v>
      </c>
      <c r="G12" s="46" t="s">
        <v>35</v>
      </c>
      <c r="H12" s="46" t="s">
        <v>35</v>
      </c>
      <c r="I12" s="46" t="s">
        <v>35</v>
      </c>
      <c r="J12" s="46" t="s">
        <v>35</v>
      </c>
      <c r="K12" s="46" t="s">
        <v>35</v>
      </c>
      <c r="L12" s="46" t="s">
        <v>35</v>
      </c>
      <c r="M12" s="52"/>
      <c r="N12" s="52"/>
    </row>
    <row r="13" spans="1:14" ht="22.5">
      <c r="A13" s="48" t="s">
        <v>61</v>
      </c>
      <c r="B13" s="45">
        <v>16</v>
      </c>
      <c r="C13" s="45"/>
      <c r="D13" s="43">
        <v>135</v>
      </c>
      <c r="E13" s="46" t="s">
        <v>35</v>
      </c>
      <c r="F13" s="46" t="s">
        <v>35</v>
      </c>
      <c r="G13" s="46" t="s">
        <v>35</v>
      </c>
      <c r="H13" s="46" t="s">
        <v>35</v>
      </c>
      <c r="I13" s="46" t="s">
        <v>35</v>
      </c>
      <c r="J13" s="46" t="s">
        <v>35</v>
      </c>
      <c r="K13" s="46" t="s">
        <v>35</v>
      </c>
      <c r="L13" s="46" t="s">
        <v>35</v>
      </c>
      <c r="M13" s="52"/>
      <c r="N13" s="52"/>
    </row>
    <row r="14" spans="1:14" s="86" customFormat="1" ht="22.5">
      <c r="A14" s="60"/>
      <c r="B14" s="63">
        <f>B12+B13</f>
        <v>32</v>
      </c>
      <c r="C14" s="63"/>
      <c r="D14" s="61">
        <f>D12+D13</f>
        <v>239.02500000000001</v>
      </c>
      <c r="E14" s="64"/>
      <c r="F14" s="64"/>
      <c r="G14" s="64"/>
      <c r="H14" s="64"/>
      <c r="I14" s="64"/>
      <c r="J14" s="64"/>
      <c r="K14" s="64"/>
      <c r="L14" s="64"/>
      <c r="M14" s="84"/>
      <c r="N14" s="84"/>
    </row>
    <row r="15" spans="1:14" ht="22.5">
      <c r="A15" s="48" t="s">
        <v>62</v>
      </c>
      <c r="B15" s="45">
        <v>41</v>
      </c>
      <c r="C15" s="45"/>
      <c r="D15" s="43">
        <v>465.64249999999998</v>
      </c>
      <c r="E15" s="46" t="s">
        <v>35</v>
      </c>
      <c r="F15" s="46" t="s">
        <v>35</v>
      </c>
      <c r="G15" s="46" t="s">
        <v>35</v>
      </c>
      <c r="H15" s="46" t="s">
        <v>35</v>
      </c>
      <c r="I15" s="46" t="s">
        <v>35</v>
      </c>
      <c r="J15" s="46" t="s">
        <v>35</v>
      </c>
      <c r="K15" s="46" t="s">
        <v>35</v>
      </c>
      <c r="L15" s="46" t="s">
        <v>35</v>
      </c>
      <c r="M15" s="52"/>
      <c r="N15" s="52"/>
    </row>
    <row r="16" spans="1:14" ht="22.5">
      <c r="A16" s="48" t="s">
        <v>63</v>
      </c>
      <c r="B16" s="45">
        <v>62</v>
      </c>
      <c r="C16" s="45"/>
      <c r="D16" s="43">
        <v>1027.5250000000001</v>
      </c>
      <c r="E16" s="46" t="s">
        <v>35</v>
      </c>
      <c r="F16" s="46" t="s">
        <v>35</v>
      </c>
      <c r="G16" s="46" t="s">
        <v>35</v>
      </c>
      <c r="H16" s="46" t="s">
        <v>35</v>
      </c>
      <c r="I16" s="46" t="s">
        <v>35</v>
      </c>
      <c r="J16" s="46" t="s">
        <v>35</v>
      </c>
      <c r="K16" s="46" t="s">
        <v>35</v>
      </c>
      <c r="L16" s="46" t="s">
        <v>35</v>
      </c>
      <c r="M16" s="52"/>
      <c r="N16" s="52"/>
    </row>
    <row r="17" spans="1:14" s="86" customFormat="1" ht="22.5">
      <c r="A17" s="60"/>
      <c r="B17" s="63">
        <f>B15+B16</f>
        <v>103</v>
      </c>
      <c r="C17" s="63"/>
      <c r="D17" s="61">
        <f>D15+D16</f>
        <v>1493.1675</v>
      </c>
      <c r="E17" s="64"/>
      <c r="F17" s="64"/>
      <c r="G17" s="64"/>
      <c r="H17" s="64"/>
      <c r="I17" s="64"/>
      <c r="J17" s="64"/>
      <c r="K17" s="64"/>
      <c r="L17" s="64"/>
      <c r="M17" s="84"/>
      <c r="N17" s="84"/>
    </row>
    <row r="18" spans="1:14" ht="22.5">
      <c r="A18" s="48" t="s">
        <v>64</v>
      </c>
      <c r="B18" s="45">
        <v>57</v>
      </c>
      <c r="C18" s="45"/>
      <c r="D18" s="43">
        <v>1230.875</v>
      </c>
      <c r="E18" s="46" t="s">
        <v>35</v>
      </c>
      <c r="F18" s="46" t="s">
        <v>35</v>
      </c>
      <c r="G18" s="46" t="s">
        <v>35</v>
      </c>
      <c r="H18" s="46" t="s">
        <v>35</v>
      </c>
      <c r="I18" s="46" t="s">
        <v>35</v>
      </c>
      <c r="J18" s="46" t="s">
        <v>35</v>
      </c>
      <c r="K18" s="46" t="s">
        <v>35</v>
      </c>
      <c r="L18" s="46" t="s">
        <v>35</v>
      </c>
      <c r="M18" s="52"/>
      <c r="N18" s="52"/>
    </row>
    <row r="19" spans="1:14" ht="22.5">
      <c r="A19" s="48" t="s">
        <v>65</v>
      </c>
      <c r="B19" s="45">
        <v>51</v>
      </c>
      <c r="C19" s="45"/>
      <c r="D19" s="43">
        <v>1360.655</v>
      </c>
      <c r="E19" s="46" t="s">
        <v>35</v>
      </c>
      <c r="F19" s="46" t="s">
        <v>35</v>
      </c>
      <c r="G19" s="46" t="s">
        <v>35</v>
      </c>
      <c r="H19" s="46" t="s">
        <v>35</v>
      </c>
      <c r="I19" s="46" t="s">
        <v>35</v>
      </c>
      <c r="J19" s="46" t="s">
        <v>35</v>
      </c>
      <c r="K19" s="46" t="s">
        <v>35</v>
      </c>
      <c r="L19" s="46" t="s">
        <v>35</v>
      </c>
      <c r="M19" s="52"/>
      <c r="N19" s="52"/>
    </row>
    <row r="20" spans="1:14" ht="22.5">
      <c r="A20" s="48" t="s">
        <v>66</v>
      </c>
      <c r="B20" s="45">
        <v>102</v>
      </c>
      <c r="C20" s="45"/>
      <c r="D20" s="43">
        <v>3462.44</v>
      </c>
      <c r="E20" s="46" t="s">
        <v>35</v>
      </c>
      <c r="F20" s="46" t="s">
        <v>35</v>
      </c>
      <c r="G20" s="46" t="s">
        <v>35</v>
      </c>
      <c r="H20" s="46" t="s">
        <v>35</v>
      </c>
      <c r="I20" s="46" t="s">
        <v>35</v>
      </c>
      <c r="J20" s="46" t="s">
        <v>35</v>
      </c>
      <c r="K20" s="46" t="s">
        <v>35</v>
      </c>
      <c r="L20" s="46" t="s">
        <v>35</v>
      </c>
      <c r="M20" s="52"/>
      <c r="N20" s="52"/>
    </row>
    <row r="21" spans="1:14" s="86" customFormat="1" ht="22.5">
      <c r="A21" s="60"/>
      <c r="B21" s="63">
        <f>B18+B19+B20</f>
        <v>210</v>
      </c>
      <c r="C21" s="63"/>
      <c r="D21" s="61">
        <f>D18+D19+D20</f>
        <v>6053.9699999999993</v>
      </c>
      <c r="E21" s="64"/>
      <c r="F21" s="64"/>
      <c r="G21" s="64"/>
      <c r="H21" s="64"/>
      <c r="I21" s="64"/>
      <c r="J21" s="64"/>
      <c r="K21" s="64"/>
      <c r="L21" s="64"/>
      <c r="M21" s="84"/>
      <c r="N21" s="84"/>
    </row>
    <row r="22" spans="1:14" ht="22.5">
      <c r="A22" s="48" t="s">
        <v>67</v>
      </c>
      <c r="B22" s="45">
        <v>77</v>
      </c>
      <c r="C22" s="45"/>
      <c r="D22" s="43">
        <v>3381.15</v>
      </c>
      <c r="E22" s="46" t="s">
        <v>35</v>
      </c>
      <c r="F22" s="46" t="s">
        <v>35</v>
      </c>
      <c r="G22" s="46" t="s">
        <v>35</v>
      </c>
      <c r="H22" s="46" t="s">
        <v>35</v>
      </c>
      <c r="I22" s="46" t="s">
        <v>35</v>
      </c>
      <c r="J22" s="46" t="s">
        <v>35</v>
      </c>
      <c r="K22" s="46" t="s">
        <v>35</v>
      </c>
      <c r="L22" s="46" t="s">
        <v>35</v>
      </c>
      <c r="M22" s="52"/>
      <c r="N22" s="52"/>
    </row>
    <row r="23" spans="1:14" ht="22.5">
      <c r="A23" s="48" t="s">
        <v>68</v>
      </c>
      <c r="B23" s="45">
        <v>51</v>
      </c>
      <c r="C23" s="45"/>
      <c r="D23" s="43">
        <v>2771.3</v>
      </c>
      <c r="E23" s="46" t="s">
        <v>35</v>
      </c>
      <c r="F23" s="46" t="s">
        <v>35</v>
      </c>
      <c r="G23" s="46" t="s">
        <v>35</v>
      </c>
      <c r="H23" s="46" t="s">
        <v>35</v>
      </c>
      <c r="I23" s="46" t="s">
        <v>35</v>
      </c>
      <c r="J23" s="46" t="s">
        <v>35</v>
      </c>
      <c r="K23" s="46" t="s">
        <v>35</v>
      </c>
      <c r="L23" s="46" t="s">
        <v>35</v>
      </c>
      <c r="M23" s="52"/>
      <c r="N23" s="52"/>
    </row>
    <row r="24" spans="1:14" s="86" customFormat="1" ht="22.5">
      <c r="A24" s="60"/>
      <c r="B24" s="63">
        <f>B22+B23</f>
        <v>128</v>
      </c>
      <c r="C24" s="63"/>
      <c r="D24" s="61">
        <f>D22+D23</f>
        <v>6152.4500000000007</v>
      </c>
      <c r="E24" s="64"/>
      <c r="F24" s="64"/>
      <c r="G24" s="64"/>
      <c r="H24" s="64"/>
      <c r="I24" s="64"/>
      <c r="J24" s="64"/>
      <c r="K24" s="64"/>
      <c r="L24" s="64"/>
      <c r="M24" s="84"/>
      <c r="N24" s="84"/>
    </row>
    <row r="25" spans="1:14" ht="22.5">
      <c r="A25" s="48" t="s">
        <v>69</v>
      </c>
      <c r="B25" s="45">
        <v>60</v>
      </c>
      <c r="C25" s="45"/>
      <c r="D25" s="43">
        <v>4103.55</v>
      </c>
      <c r="E25" s="46" t="s">
        <v>35</v>
      </c>
      <c r="F25" s="46" t="s">
        <v>35</v>
      </c>
      <c r="G25" s="46" t="s">
        <v>35</v>
      </c>
      <c r="H25" s="46" t="s">
        <v>35</v>
      </c>
      <c r="I25" s="46" t="s">
        <v>35</v>
      </c>
      <c r="J25" s="46" t="s">
        <v>35</v>
      </c>
      <c r="K25" s="46" t="s">
        <v>35</v>
      </c>
      <c r="L25" s="46" t="s">
        <v>35</v>
      </c>
      <c r="M25" s="52"/>
      <c r="N25" s="52"/>
    </row>
    <row r="26" spans="1:14" ht="22.5">
      <c r="A26" s="48" t="s">
        <v>70</v>
      </c>
      <c r="B26" s="45">
        <v>20</v>
      </c>
      <c r="C26" s="45"/>
      <c r="D26" s="43">
        <v>1777.75</v>
      </c>
      <c r="E26" s="46" t="s">
        <v>35</v>
      </c>
      <c r="F26" s="46" t="s">
        <v>35</v>
      </c>
      <c r="G26" s="46" t="s">
        <v>35</v>
      </c>
      <c r="H26" s="46" t="s">
        <v>35</v>
      </c>
      <c r="I26" s="46" t="s">
        <v>35</v>
      </c>
      <c r="J26" s="46" t="s">
        <v>35</v>
      </c>
      <c r="K26" s="46" t="s">
        <v>35</v>
      </c>
      <c r="L26" s="46" t="s">
        <v>35</v>
      </c>
      <c r="M26" s="52"/>
      <c r="N26" s="52"/>
    </row>
    <row r="27" spans="1:14" ht="22.5">
      <c r="A27" s="48" t="s">
        <v>71</v>
      </c>
      <c r="B27" s="45">
        <v>14</v>
      </c>
      <c r="C27" s="45"/>
      <c r="D27" s="43">
        <v>1582.4649999999999</v>
      </c>
      <c r="E27" s="46" t="s">
        <v>35</v>
      </c>
      <c r="F27" s="46" t="s">
        <v>35</v>
      </c>
      <c r="G27" s="46" t="s">
        <v>35</v>
      </c>
      <c r="H27" s="46" t="s">
        <v>35</v>
      </c>
      <c r="I27" s="46" t="s">
        <v>35</v>
      </c>
      <c r="J27" s="46" t="s">
        <v>35</v>
      </c>
      <c r="K27" s="46" t="s">
        <v>35</v>
      </c>
      <c r="L27" s="46" t="s">
        <v>35</v>
      </c>
      <c r="M27" s="52"/>
      <c r="N27" s="52"/>
    </row>
    <row r="28" spans="1:14" s="86" customFormat="1" ht="22.5">
      <c r="A28" s="60"/>
      <c r="B28" s="63">
        <f>B25+B26+B27</f>
        <v>94</v>
      </c>
      <c r="C28" s="63"/>
      <c r="D28" s="61">
        <f>D25+D26+D27</f>
        <v>7463.7650000000003</v>
      </c>
      <c r="E28" s="64"/>
      <c r="F28" s="64"/>
      <c r="G28" s="64"/>
      <c r="H28" s="64"/>
      <c r="I28" s="64"/>
      <c r="J28" s="64"/>
      <c r="K28" s="64"/>
      <c r="L28" s="64"/>
      <c r="M28" s="84"/>
      <c r="N28" s="84"/>
    </row>
    <row r="29" spans="1:14" ht="22.5">
      <c r="A29" s="48" t="s">
        <v>72</v>
      </c>
      <c r="B29" s="45">
        <v>8</v>
      </c>
      <c r="C29" s="45"/>
      <c r="D29" s="43">
        <v>1205.25</v>
      </c>
      <c r="E29" s="46" t="s">
        <v>35</v>
      </c>
      <c r="F29" s="46" t="s">
        <v>35</v>
      </c>
      <c r="G29" s="46" t="s">
        <v>35</v>
      </c>
      <c r="H29" s="46" t="s">
        <v>35</v>
      </c>
      <c r="I29" s="46" t="s">
        <v>35</v>
      </c>
      <c r="J29" s="46" t="s">
        <v>35</v>
      </c>
      <c r="K29" s="46" t="s">
        <v>35</v>
      </c>
      <c r="L29" s="46" t="s">
        <v>35</v>
      </c>
      <c r="M29" s="52"/>
      <c r="N29" s="52"/>
    </row>
    <row r="30" spans="1:14" ht="22.5">
      <c r="A30" s="48" t="s">
        <v>73</v>
      </c>
      <c r="B30" s="46" t="s">
        <v>35</v>
      </c>
      <c r="C30" s="46"/>
      <c r="D30" s="70" t="s">
        <v>35</v>
      </c>
      <c r="E30" s="46" t="s">
        <v>35</v>
      </c>
      <c r="F30" s="46" t="s">
        <v>35</v>
      </c>
      <c r="G30" s="46" t="s">
        <v>35</v>
      </c>
      <c r="H30" s="46" t="s">
        <v>35</v>
      </c>
      <c r="I30" s="46" t="s">
        <v>35</v>
      </c>
      <c r="J30" s="46" t="s">
        <v>35</v>
      </c>
      <c r="K30" s="46" t="s">
        <v>35</v>
      </c>
      <c r="L30" s="46" t="s">
        <v>35</v>
      </c>
      <c r="M30" s="52"/>
      <c r="N30" s="52"/>
    </row>
    <row r="31" spans="1:14" ht="22.5">
      <c r="A31" s="48" t="s">
        <v>74</v>
      </c>
      <c r="B31" s="45">
        <v>2</v>
      </c>
      <c r="C31" s="45"/>
      <c r="D31" s="43">
        <v>580</v>
      </c>
      <c r="E31" s="46" t="s">
        <v>35</v>
      </c>
      <c r="F31" s="46" t="s">
        <v>35</v>
      </c>
      <c r="G31" s="46" t="s">
        <v>35</v>
      </c>
      <c r="H31" s="46" t="s">
        <v>35</v>
      </c>
      <c r="I31" s="46" t="s">
        <v>35</v>
      </c>
      <c r="J31" s="46" t="s">
        <v>35</v>
      </c>
      <c r="K31" s="46" t="s">
        <v>35</v>
      </c>
      <c r="L31" s="46" t="s">
        <v>35</v>
      </c>
      <c r="M31" s="52"/>
      <c r="N31" s="52"/>
    </row>
    <row r="32" spans="1:14" s="86" customFormat="1" ht="22.5">
      <c r="A32" s="60"/>
      <c r="B32" s="63">
        <f>B29+B31</f>
        <v>10</v>
      </c>
      <c r="C32" s="63"/>
      <c r="D32" s="61">
        <f>D29+D31</f>
        <v>1785.25</v>
      </c>
      <c r="E32" s="64"/>
      <c r="F32" s="64"/>
      <c r="G32" s="64"/>
      <c r="H32" s="64"/>
      <c r="I32" s="64"/>
      <c r="J32" s="64"/>
      <c r="K32" s="64"/>
      <c r="L32" s="64"/>
      <c r="M32" s="84"/>
      <c r="N32" s="84"/>
    </row>
    <row r="33" spans="1:14" ht="22.5">
      <c r="A33" s="48" t="s">
        <v>75</v>
      </c>
      <c r="B33" s="45">
        <v>2</v>
      </c>
      <c r="C33" s="45"/>
      <c r="D33" s="43">
        <v>1118</v>
      </c>
      <c r="E33" s="46" t="s">
        <v>35</v>
      </c>
      <c r="F33" s="46" t="s">
        <v>35</v>
      </c>
      <c r="G33" s="46" t="s">
        <v>35</v>
      </c>
      <c r="H33" s="46" t="s">
        <v>35</v>
      </c>
      <c r="I33" s="46" t="s">
        <v>35</v>
      </c>
      <c r="J33" s="46" t="s">
        <v>35</v>
      </c>
      <c r="K33" s="46" t="s">
        <v>35</v>
      </c>
      <c r="L33" s="46" t="s">
        <v>35</v>
      </c>
      <c r="M33" s="52"/>
      <c r="N33" s="52"/>
    </row>
    <row r="34" spans="1:14" ht="22.5">
      <c r="A34" s="49" t="s">
        <v>76</v>
      </c>
      <c r="B34" s="38">
        <v>1</v>
      </c>
      <c r="C34" s="38"/>
      <c r="D34" s="68">
        <v>4000</v>
      </c>
      <c r="E34" s="51" t="s">
        <v>35</v>
      </c>
      <c r="F34" s="51" t="s">
        <v>35</v>
      </c>
      <c r="G34" s="51" t="s">
        <v>35</v>
      </c>
      <c r="H34" s="51" t="s">
        <v>35</v>
      </c>
      <c r="I34" s="51" t="s">
        <v>35</v>
      </c>
      <c r="J34" s="51" t="s">
        <v>35</v>
      </c>
      <c r="K34" s="51" t="s">
        <v>35</v>
      </c>
      <c r="L34" s="51" t="s">
        <v>35</v>
      </c>
      <c r="M34" s="52"/>
      <c r="N34" s="52"/>
    </row>
    <row r="35" spans="1:14" s="86" customFormat="1" ht="22.5">
      <c r="A35" s="84"/>
      <c r="B35" s="84">
        <f>B33+B34</f>
        <v>3</v>
      </c>
      <c r="C35" s="84"/>
      <c r="D35" s="87">
        <f>D33+D34</f>
        <v>5118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</row>
    <row r="36" spans="1:14" ht="22.5">
      <c r="A36" s="35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</sheetData>
  <mergeCells count="6">
    <mergeCell ref="K3:L3"/>
    <mergeCell ref="A3:A4"/>
    <mergeCell ref="B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ตาราง 1.2</vt:lpstr>
      <vt:lpstr>Sheet4</vt:lpstr>
      <vt:lpstr>ตาราง 1.2(ต่อ2)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</cp:lastModifiedBy>
  <cp:lastPrinted>2015-01-23T06:49:59Z</cp:lastPrinted>
  <dcterms:created xsi:type="dcterms:W3CDTF">1999-10-20T08:39:17Z</dcterms:created>
  <dcterms:modified xsi:type="dcterms:W3CDTF">2016-01-15T08:49:05Z</dcterms:modified>
</cp:coreProperties>
</file>