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165" windowWidth="12120" windowHeight="6675" firstSheet="1" activeTab="3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F9" i="5" l="1"/>
  <c r="F14" i="5" s="1"/>
  <c r="F13" i="5"/>
  <c r="F12" i="5"/>
  <c r="F11" i="5"/>
  <c r="F10" i="5"/>
  <c r="F8" i="5"/>
  <c r="F7" i="5"/>
  <c r="F6" i="5"/>
  <c r="F5" i="5"/>
  <c r="F4" i="5"/>
  <c r="E14" i="4" l="1"/>
  <c r="C14" i="4"/>
  <c r="U14" i="4"/>
  <c r="S14" i="4"/>
  <c r="Q14" i="4"/>
  <c r="O14" i="4"/>
  <c r="M14" i="4"/>
  <c r="K14" i="4"/>
  <c r="I14" i="4"/>
  <c r="G14" i="4"/>
  <c r="F12" i="3"/>
  <c r="G12" i="3"/>
  <c r="H12" i="3"/>
  <c r="I12" i="3"/>
  <c r="L12" i="3"/>
  <c r="N12" i="3"/>
  <c r="O12" i="3"/>
  <c r="P12" i="3"/>
  <c r="Q12" i="3"/>
  <c r="D12" i="3"/>
  <c r="E12" i="3"/>
  <c r="C12" i="3"/>
  <c r="Q10" i="2"/>
  <c r="O10" i="2"/>
  <c r="M10" i="2"/>
  <c r="K10" i="2"/>
  <c r="I10" i="2"/>
  <c r="G10" i="2"/>
  <c r="E10" i="2"/>
  <c r="C10" i="2"/>
</calcChain>
</file>

<file path=xl/sharedStrings.xml><?xml version="1.0" encoding="utf-8"?>
<sst xmlns="http://schemas.openxmlformats.org/spreadsheetml/2006/main" count="351" uniqueCount="85">
  <si>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</si>
  <si>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</si>
  <si>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</si>
  <si>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</si>
  <si>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</si>
  <si>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</si>
  <si>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</si>
  <si>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</si>
  <si>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</si>
  <si>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</si>
  <si>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Cultivating crops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</si>
  <si>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</si>
  <si>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</si>
  <si>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</si>
  <si>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</si>
  <si>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</si>
  <si>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</si>
  <si>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</si>
  <si>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</si>
  <si>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</si>
  <si>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</si>
  <si>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</si>
  <si>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</si>
  <si>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</si>
  <si>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</si>
  <si>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</si>
  <si>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</si>
  <si>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</si>
  <si>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</si>
  <si>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</si>
  <si>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</si>
  <si>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</si>
  <si>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</si>
  <si>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</si>
  <si>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</si>
  <si>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</si>
  <si>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</si>
  <si>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</si>
  <si>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</si>
  <si>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</si>
  <si>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</si>
  <si>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</si>
  <si>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</si>
  <si>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</si>
  <si>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</si>
  <si>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</si>
  <si>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</si>
  <si>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</si>
  <si>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</si>
  <si>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</si>
  <si>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</si>
  <si>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</si>
  <si>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</si>
  <si>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</si>
  <si>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</si>
  <si>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</si>
  <si>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</si>
  <si>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</si>
  <si>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</si>
  <si>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</si>
  <si>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</si>
  <si>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</si>
  <si>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</si>
  <si>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</si>
  <si>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</si>
  <si>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</si>
  <si>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>-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</si>
  <si>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</si>
  <si>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</si>
  <si>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</si>
  <si>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</si>
  <si>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Cultivating crops, rearing livestock </t>
  </si>
  <si>
    <t xml:space="preserve">   Cultivating crops  </t>
  </si>
  <si>
    <t xml:space="preserve">Freshwater culture </t>
  </si>
  <si>
    <t xml:space="preserve"> freshwater culture  </t>
  </si>
  <si>
    <t xml:space="preserve"> Freshwater culture </t>
  </si>
  <si>
    <t xml:space="preserve">freshwater culture </t>
  </si>
  <si>
    <t xml:space="preserve">freshwater culture  </t>
  </si>
  <si>
    <t>รวม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</si>
  <si>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</si>
  <si>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</si>
  <si>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</si>
  <si>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</si>
  <si>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</si>
  <si>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 1.2   Number and area of holdings by activity of holding and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</si>
</sst>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0.0"/>
  </numFmts>
  <fonts count="14" x14ac:knownFonts="1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4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0" fontId="7" fillId="0" borderId="30" xfId="0" applyFont="1" applyFill="1" applyBorder="1"/>
    <xf numFmtId="0" fontId="7" fillId="0" borderId="30" xfId="0" applyFont="1" applyFill="1" applyBorder="1" applyAlignment="1">
      <alignment horizontal="right"/>
    </xf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11" fillId="0" borderId="30" xfId="0" applyFont="1" applyFill="1" applyBorder="1"/>
    <xf numFmtId="0" fontId="4" fillId="0" borderId="30" xfId="0" applyFont="1" applyFill="1" applyBorder="1"/>
    <xf numFmtId="0" fontId="4" fillId="0" borderId="30" xfId="0" applyFont="1" applyFill="1" applyBorder="1" applyAlignment="1">
      <alignment horizontal="center"/>
    </xf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 textRotation="180"/>
    </xf>
    <xf numFmtId="0" fontId="4" fillId="0" borderId="0" xfId="0" applyFont="1" applyAlignment="1">
      <alignment textRotation="180"/>
    </xf>
    <xf numFmtId="0" fontId="6" fillId="0" borderId="0" xfId="0" applyFont="1" applyFill="1"/>
    <xf numFmtId="187" fontId="4" fillId="0" borderId="0" xfId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4" fontId="6" fillId="0" borderId="0" xfId="0" applyNumberFormat="1" applyFont="1" applyBorder="1" applyAlignment="1">
      <alignment horizontal="right" wrapText="1"/>
    </xf>
    <xf numFmtId="187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7" fillId="0" borderId="3" xfId="0" applyFont="1" applyFill="1" applyBorder="1"/>
    <xf numFmtId="188" fontId="6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vertical="top" wrapText="1"/>
    </xf>
    <xf numFmtId="2" fontId="6" fillId="0" borderId="0" xfId="0" applyNumberFormat="1" applyFont="1" applyBorder="1" applyAlignment="1">
      <alignment horizontal="right" wrapText="1"/>
    </xf>
    <xf numFmtId="2" fontId="0" fillId="0" borderId="0" xfId="0" applyNumberFormat="1"/>
    <xf numFmtId="189" fontId="0" fillId="0" borderId="0" xfId="0" applyNumberFormat="1"/>
    <xf numFmtId="189" fontId="1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defaultGridColor="0" topLeftCell="A8" colorId="12" zoomScale="85" zoomScaleNormal="85" workbookViewId="0">
      <selection activeCell="V28" sqref="V28"/>
    </sheetView>
  </sheetViews>
  <sheetFormatPr defaultColWidth="9.33203125" defaultRowHeight="18.75" x14ac:dyDescent="0.3"/>
  <cols>
    <col min="1" max="1" width="2.33203125" style="19" customWidth="1"/>
    <col min="2" max="2" width="28.1640625" style="19" customWidth="1"/>
    <col min="3" max="3" width="12" style="19" customWidth="1"/>
    <col min="4" max="4" width="2.83203125" style="19" customWidth="1"/>
    <col min="5" max="5" width="14.5" style="19" customWidth="1"/>
    <col min="6" max="6" width="2.83203125" style="19" customWidth="1"/>
    <col min="7" max="7" width="11.1640625" style="19" customWidth="1"/>
    <col min="8" max="8" width="2.83203125" style="19" customWidth="1"/>
    <col min="9" max="9" width="14" style="19" customWidth="1"/>
    <col min="10" max="10" width="2.83203125" style="19" customWidth="1"/>
    <col min="11" max="11" width="11" style="19" customWidth="1"/>
    <col min="12" max="12" width="2.83203125" style="19" customWidth="1"/>
    <col min="13" max="13" width="11.1640625" style="19" customWidth="1"/>
    <col min="14" max="14" width="2.83203125" style="19" customWidth="1"/>
    <col min="15" max="15" width="10.83203125" style="19" customWidth="1"/>
    <col min="16" max="16" width="2.83203125" style="19" customWidth="1"/>
    <col min="17" max="17" width="11" style="19" customWidth="1"/>
    <col min="18" max="18" width="2.83203125" style="19" customWidth="1"/>
    <col min="19" max="19" width="8.6640625" style="19" customWidth="1"/>
    <col min="20" max="20" width="2.5" style="19" customWidth="1"/>
    <col min="21" max="21" width="10.5" style="19" customWidth="1"/>
    <col min="22" max="22" width="2.1640625" style="19" customWidth="1"/>
    <col min="23" max="23" width="3.33203125" style="19" customWidth="1"/>
    <col min="24" max="16384" width="9.33203125" style="19"/>
  </cols>
  <sheetData>
    <row r="1" spans="1:22" ht="21" customHeight="1" x14ac:dyDescent="0.3">
      <c r="B1" s="59"/>
    </row>
    <row r="2" spans="1:22" ht="24" customHeight="1" x14ac:dyDescent="0.3">
      <c r="B2" s="21" t="s">
        <v>80</v>
      </c>
      <c r="U2" s="22"/>
      <c r="V2" s="54" t="s">
        <v>70</v>
      </c>
    </row>
    <row r="3" spans="1:22" s="23" customFormat="1" ht="24" customHeight="1" x14ac:dyDescent="0.3">
      <c r="A3" s="35"/>
      <c r="B3" s="51" t="s">
        <v>81</v>
      </c>
      <c r="C3" s="35"/>
      <c r="U3" s="24"/>
      <c r="V3" s="54" t="s">
        <v>68</v>
      </c>
    </row>
    <row r="4" spans="1:22" ht="5.0999999999999996" customHeigh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9"/>
      <c r="T4" s="39"/>
      <c r="U4" s="39"/>
      <c r="V4" s="39"/>
    </row>
    <row r="5" spans="1:22" ht="24.75" customHeight="1" x14ac:dyDescent="0.3">
      <c r="A5" s="88"/>
      <c r="B5" s="89"/>
      <c r="C5" s="82" t="s">
        <v>3</v>
      </c>
      <c r="D5" s="96"/>
      <c r="E5" s="96"/>
      <c r="F5" s="83"/>
      <c r="G5" s="98" t="s">
        <v>7</v>
      </c>
      <c r="H5" s="99"/>
      <c r="I5" s="99"/>
      <c r="J5" s="100"/>
      <c r="K5" s="98" t="s">
        <v>18</v>
      </c>
      <c r="L5" s="99"/>
      <c r="M5" s="99"/>
      <c r="N5" s="100"/>
      <c r="O5" s="98" t="s">
        <v>6</v>
      </c>
      <c r="P5" s="99"/>
      <c r="Q5" s="99"/>
      <c r="R5" s="100"/>
      <c r="S5" s="76" t="s">
        <v>19</v>
      </c>
      <c r="T5" s="77"/>
      <c r="U5" s="77"/>
      <c r="V5" s="78"/>
    </row>
    <row r="6" spans="1:22" ht="22.5" customHeight="1" x14ac:dyDescent="0.3">
      <c r="A6" s="90" t="s">
        <v>11</v>
      </c>
      <c r="B6" s="91"/>
      <c r="C6" s="86" t="s">
        <v>0</v>
      </c>
      <c r="D6" s="80"/>
      <c r="E6" s="80"/>
      <c r="F6" s="87"/>
      <c r="G6" s="86" t="s">
        <v>72</v>
      </c>
      <c r="H6" s="80"/>
      <c r="I6" s="80"/>
      <c r="J6" s="87"/>
      <c r="K6" s="86" t="s">
        <v>9</v>
      </c>
      <c r="L6" s="80"/>
      <c r="M6" s="80"/>
      <c r="N6" s="87"/>
      <c r="O6" s="86" t="s">
        <v>73</v>
      </c>
      <c r="P6" s="80"/>
      <c r="Q6" s="80"/>
      <c r="R6" s="87"/>
      <c r="S6" s="79" t="s">
        <v>20</v>
      </c>
      <c r="T6" s="80"/>
      <c r="U6" s="80"/>
      <c r="V6" s="81"/>
    </row>
    <row r="7" spans="1:22" ht="23.25" customHeight="1" x14ac:dyDescent="0.3">
      <c r="A7" s="92" t="s">
        <v>12</v>
      </c>
      <c r="B7" s="93"/>
      <c r="C7" s="82" t="s">
        <v>4</v>
      </c>
      <c r="D7" s="83"/>
      <c r="E7" s="84" t="s">
        <v>5</v>
      </c>
      <c r="F7" s="97"/>
      <c r="G7" s="82" t="s">
        <v>4</v>
      </c>
      <c r="H7" s="83"/>
      <c r="I7" s="84" t="s">
        <v>5</v>
      </c>
      <c r="J7" s="97"/>
      <c r="K7" s="82" t="s">
        <v>4</v>
      </c>
      <c r="L7" s="83"/>
      <c r="M7" s="84" t="s">
        <v>5</v>
      </c>
      <c r="N7" s="97"/>
      <c r="O7" s="82" t="s">
        <v>4</v>
      </c>
      <c r="P7" s="83"/>
      <c r="Q7" s="84" t="s">
        <v>5</v>
      </c>
      <c r="R7" s="97"/>
      <c r="S7" s="82" t="s">
        <v>4</v>
      </c>
      <c r="T7" s="83"/>
      <c r="U7" s="84" t="s">
        <v>5</v>
      </c>
      <c r="V7" s="85"/>
    </row>
    <row r="8" spans="1:22" s="25" customFormat="1" ht="23.25" customHeight="1" x14ac:dyDescent="0.3">
      <c r="A8" s="94"/>
      <c r="B8" s="95"/>
      <c r="C8" s="86" t="s">
        <v>1</v>
      </c>
      <c r="D8" s="87"/>
      <c r="E8" s="79" t="s">
        <v>2</v>
      </c>
      <c r="F8" s="87"/>
      <c r="G8" s="86" t="s">
        <v>1</v>
      </c>
      <c r="H8" s="87"/>
      <c r="I8" s="79" t="s">
        <v>2</v>
      </c>
      <c r="J8" s="87"/>
      <c r="K8" s="86" t="s">
        <v>1</v>
      </c>
      <c r="L8" s="87"/>
      <c r="M8" s="79" t="s">
        <v>2</v>
      </c>
      <c r="N8" s="87"/>
      <c r="O8" s="86" t="s">
        <v>1</v>
      </c>
      <c r="P8" s="87"/>
      <c r="Q8" s="79" t="s">
        <v>2</v>
      </c>
      <c r="R8" s="87"/>
      <c r="S8" s="86" t="s">
        <v>1</v>
      </c>
      <c r="T8" s="87"/>
      <c r="U8" s="79" t="s">
        <v>2</v>
      </c>
      <c r="V8" s="81"/>
    </row>
    <row r="9" spans="1:22" ht="9" customHeight="1" x14ac:dyDescent="0.3">
      <c r="A9" s="25"/>
      <c r="B9" s="44"/>
      <c r="C9" s="10"/>
      <c r="D9" s="10"/>
      <c r="E9" s="10"/>
      <c r="F9" s="10"/>
      <c r="G9" s="10"/>
      <c r="H9" s="25"/>
      <c r="I9" s="10"/>
      <c r="J9" s="25"/>
      <c r="K9" s="10"/>
      <c r="L9" s="25"/>
      <c r="M9" s="10"/>
      <c r="N9" s="25"/>
      <c r="O9" s="10"/>
      <c r="P9" s="25"/>
      <c r="Q9" s="10"/>
      <c r="S9" s="10"/>
      <c r="U9" s="10"/>
    </row>
    <row r="10" spans="1:22" s="29" customFormat="1" ht="24" customHeight="1" x14ac:dyDescent="0.3">
      <c r="A10" s="28" t="s">
        <v>8</v>
      </c>
      <c r="B10" s="45"/>
      <c r="C10" s="55">
        <f>SUM(C11:C19)</f>
        <v>156213</v>
      </c>
      <c r="D10" s="55"/>
      <c r="E10" s="64">
        <f>SUM(E11:E19)</f>
        <v>3380492.7</v>
      </c>
      <c r="F10" s="55"/>
      <c r="G10" s="55">
        <f>SUM(G11:G19)</f>
        <v>134231</v>
      </c>
      <c r="H10" s="55"/>
      <c r="I10" s="64">
        <f>SUM(I11:I19)</f>
        <v>2875904.66</v>
      </c>
      <c r="J10" s="55"/>
      <c r="K10" s="55">
        <f>SUM(K11:K19)</f>
        <v>1558</v>
      </c>
      <c r="L10" s="56"/>
      <c r="M10" s="64">
        <f>SUM(M11:M19)</f>
        <v>2718.51</v>
      </c>
      <c r="N10" s="56"/>
      <c r="O10" s="55">
        <f>SUM(O11:O19)</f>
        <v>130</v>
      </c>
      <c r="P10" s="56"/>
      <c r="Q10" s="64">
        <f>SUM(Q11:Q19)</f>
        <v>732.81999999999994</v>
      </c>
      <c r="R10" s="56"/>
      <c r="S10" s="17" t="s">
        <v>66</v>
      </c>
      <c r="T10" s="56"/>
      <c r="U10" s="17" t="s">
        <v>66</v>
      </c>
    </row>
    <row r="11" spans="1:22" s="30" customFormat="1" ht="24" customHeight="1" x14ac:dyDescent="0.3">
      <c r="A11" s="25"/>
      <c r="B11" s="44" t="s">
        <v>67</v>
      </c>
      <c r="C11" s="61">
        <v>2296</v>
      </c>
      <c r="D11" s="61"/>
      <c r="E11" s="62">
        <v>1348.06</v>
      </c>
      <c r="F11" s="17"/>
      <c r="G11" s="17">
        <v>719</v>
      </c>
      <c r="H11" s="17"/>
      <c r="I11" s="66">
        <v>610.1</v>
      </c>
      <c r="J11" s="17"/>
      <c r="K11" s="61">
        <v>1323</v>
      </c>
      <c r="L11" s="17"/>
      <c r="M11" s="17">
        <v>569.34</v>
      </c>
      <c r="N11" s="17"/>
      <c r="O11" s="17">
        <v>50</v>
      </c>
      <c r="P11" s="17"/>
      <c r="Q11" s="66">
        <v>34.159999999999997</v>
      </c>
      <c r="R11" s="17"/>
      <c r="S11" s="17" t="s">
        <v>66</v>
      </c>
      <c r="T11" s="17"/>
      <c r="U11" s="17" t="s">
        <v>66</v>
      </c>
    </row>
    <row r="12" spans="1:22" s="30" customFormat="1" ht="24" customHeight="1" x14ac:dyDescent="0.3">
      <c r="A12" s="25"/>
      <c r="B12" s="44" t="s">
        <v>49</v>
      </c>
      <c r="C12" s="18">
        <v>17341</v>
      </c>
      <c r="D12" s="18"/>
      <c r="E12" s="65">
        <v>69403.12</v>
      </c>
      <c r="F12" s="18"/>
      <c r="G12" s="18">
        <v>15641</v>
      </c>
      <c r="H12" s="18"/>
      <c r="I12" s="63">
        <v>62867.06</v>
      </c>
      <c r="J12" s="18"/>
      <c r="K12" s="17">
        <v>159</v>
      </c>
      <c r="L12" s="17"/>
      <c r="M12" s="17">
        <v>454.92</v>
      </c>
      <c r="N12" s="17"/>
      <c r="O12" s="17">
        <v>58</v>
      </c>
      <c r="P12" s="17"/>
      <c r="Q12" s="66">
        <v>177.87</v>
      </c>
      <c r="R12" s="17"/>
      <c r="S12" s="17" t="s">
        <v>66</v>
      </c>
      <c r="T12" s="17"/>
      <c r="U12" s="17" t="s">
        <v>66</v>
      </c>
    </row>
    <row r="13" spans="1:22" s="30" customFormat="1" ht="24" customHeight="1" x14ac:dyDescent="0.3">
      <c r="A13" s="25"/>
      <c r="B13" s="44" t="s">
        <v>50</v>
      </c>
      <c r="C13" s="18">
        <v>22349</v>
      </c>
      <c r="D13" s="18"/>
      <c r="E13" s="65">
        <v>165613.10999999999</v>
      </c>
      <c r="F13" s="18"/>
      <c r="G13" s="18">
        <v>20019</v>
      </c>
      <c r="H13" s="18"/>
      <c r="I13" s="63">
        <v>148266.9</v>
      </c>
      <c r="J13" s="18"/>
      <c r="K13" s="17">
        <v>21</v>
      </c>
      <c r="L13" s="17"/>
      <c r="M13" s="17">
        <v>142.75</v>
      </c>
      <c r="N13" s="17"/>
      <c r="O13" s="17">
        <v>3</v>
      </c>
      <c r="P13" s="17"/>
      <c r="Q13" s="66">
        <v>18</v>
      </c>
      <c r="R13" s="17"/>
      <c r="S13" s="17" t="s">
        <v>66</v>
      </c>
      <c r="T13" s="17"/>
      <c r="U13" s="17" t="s">
        <v>66</v>
      </c>
    </row>
    <row r="14" spans="1:22" s="30" customFormat="1" ht="24" customHeight="1" x14ac:dyDescent="0.3">
      <c r="A14" s="25"/>
      <c r="B14" s="44" t="s">
        <v>51</v>
      </c>
      <c r="C14" s="18">
        <v>50305</v>
      </c>
      <c r="D14" s="18"/>
      <c r="E14" s="65">
        <v>681479.49</v>
      </c>
      <c r="F14" s="18"/>
      <c r="G14" s="18">
        <v>44109</v>
      </c>
      <c r="H14" s="18"/>
      <c r="I14" s="63">
        <v>595937.25</v>
      </c>
      <c r="J14" s="18"/>
      <c r="K14" s="17">
        <v>28</v>
      </c>
      <c r="L14" s="17"/>
      <c r="M14" s="66">
        <v>380.5</v>
      </c>
      <c r="N14" s="17"/>
      <c r="O14" s="17">
        <v>13</v>
      </c>
      <c r="P14" s="17"/>
      <c r="Q14" s="66">
        <v>170.79</v>
      </c>
      <c r="R14" s="17"/>
      <c r="S14" s="17" t="s">
        <v>66</v>
      </c>
      <c r="T14" s="17"/>
      <c r="U14" s="17" t="s">
        <v>66</v>
      </c>
    </row>
    <row r="15" spans="1:22" s="30" customFormat="1" ht="24" customHeight="1" x14ac:dyDescent="0.3">
      <c r="A15" s="25"/>
      <c r="B15" s="44" t="s">
        <v>52</v>
      </c>
      <c r="C15" s="18">
        <v>43623</v>
      </c>
      <c r="D15" s="18"/>
      <c r="E15" s="65">
        <v>1172941.8500000001</v>
      </c>
      <c r="F15" s="18"/>
      <c r="G15" s="18">
        <v>36834</v>
      </c>
      <c r="H15" s="18"/>
      <c r="I15" s="63">
        <v>987726.71</v>
      </c>
      <c r="J15" s="18"/>
      <c r="K15" s="17">
        <v>20</v>
      </c>
      <c r="L15" s="17"/>
      <c r="M15" s="66">
        <v>497</v>
      </c>
      <c r="N15" s="17"/>
      <c r="O15" s="17">
        <v>4</v>
      </c>
      <c r="P15" s="17"/>
      <c r="Q15" s="66">
        <v>102</v>
      </c>
      <c r="R15" s="17"/>
      <c r="S15" s="17" t="s">
        <v>66</v>
      </c>
      <c r="T15" s="17"/>
      <c r="U15" s="17" t="s">
        <v>66</v>
      </c>
    </row>
    <row r="16" spans="1:22" s="30" customFormat="1" ht="24" customHeight="1" x14ac:dyDescent="0.3">
      <c r="A16" s="25"/>
      <c r="B16" s="44" t="s">
        <v>53</v>
      </c>
      <c r="C16" s="18">
        <v>12919</v>
      </c>
      <c r="D16" s="18"/>
      <c r="E16" s="65">
        <v>605530.26</v>
      </c>
      <c r="F16" s="18"/>
      <c r="G16" s="18">
        <v>10757</v>
      </c>
      <c r="H16" s="18"/>
      <c r="I16" s="63">
        <v>503395.41</v>
      </c>
      <c r="J16" s="18"/>
      <c r="K16" s="17">
        <v>3</v>
      </c>
      <c r="L16" s="17"/>
      <c r="M16" s="66">
        <v>141</v>
      </c>
      <c r="N16" s="17"/>
      <c r="O16" s="17" t="s">
        <v>66</v>
      </c>
      <c r="P16" s="17"/>
      <c r="Q16" s="66" t="s">
        <v>66</v>
      </c>
      <c r="R16" s="17"/>
      <c r="S16" s="17" t="s">
        <v>66</v>
      </c>
      <c r="T16" s="17"/>
      <c r="U16" s="17" t="s">
        <v>66</v>
      </c>
    </row>
    <row r="17" spans="1:22" s="30" customFormat="1" ht="24" customHeight="1" x14ac:dyDescent="0.3">
      <c r="A17" s="25"/>
      <c r="B17" s="44" t="s">
        <v>54</v>
      </c>
      <c r="C17" s="18">
        <v>6769</v>
      </c>
      <c r="D17" s="18"/>
      <c r="E17" s="65">
        <v>534969.05000000005</v>
      </c>
      <c r="F17" s="18"/>
      <c r="G17" s="18">
        <v>5616</v>
      </c>
      <c r="H17" s="18"/>
      <c r="I17" s="63">
        <v>443756.62</v>
      </c>
      <c r="J17" s="18"/>
      <c r="K17" s="17">
        <v>1</v>
      </c>
      <c r="L17" s="17"/>
      <c r="M17" s="66">
        <v>95</v>
      </c>
      <c r="N17" s="17"/>
      <c r="O17" s="17">
        <v>1</v>
      </c>
      <c r="P17" s="17"/>
      <c r="Q17" s="66">
        <v>60</v>
      </c>
      <c r="R17" s="17"/>
      <c r="S17" s="17" t="s">
        <v>66</v>
      </c>
      <c r="T17" s="17"/>
      <c r="U17" s="17" t="s">
        <v>66</v>
      </c>
    </row>
    <row r="18" spans="1:22" s="30" customFormat="1" ht="24" customHeight="1" x14ac:dyDescent="0.3">
      <c r="A18" s="25"/>
      <c r="B18" s="44" t="s">
        <v>55</v>
      </c>
      <c r="C18" s="17">
        <v>577</v>
      </c>
      <c r="D18" s="17"/>
      <c r="E18" s="65">
        <v>119056.76</v>
      </c>
      <c r="F18" s="18"/>
      <c r="G18" s="18">
        <v>505</v>
      </c>
      <c r="H18" s="18"/>
      <c r="I18" s="63">
        <v>104799.61</v>
      </c>
      <c r="J18" s="17"/>
      <c r="K18" s="17">
        <v>3</v>
      </c>
      <c r="L18" s="17"/>
      <c r="M18" s="66">
        <v>438</v>
      </c>
      <c r="N18" s="18"/>
      <c r="O18" s="17">
        <v>1</v>
      </c>
      <c r="P18" s="19"/>
      <c r="Q18" s="66">
        <v>170</v>
      </c>
      <c r="R18" s="19"/>
      <c r="S18" s="17" t="s">
        <v>66</v>
      </c>
      <c r="T18" s="19"/>
      <c r="U18" s="17" t="s">
        <v>66</v>
      </c>
    </row>
    <row r="19" spans="1:22" s="30" customFormat="1" ht="24" customHeight="1" x14ac:dyDescent="0.3">
      <c r="A19" s="25"/>
      <c r="B19" s="44" t="s">
        <v>56</v>
      </c>
      <c r="C19" s="17">
        <v>34</v>
      </c>
      <c r="D19" s="17"/>
      <c r="E19" s="65">
        <v>30151</v>
      </c>
      <c r="F19" s="18"/>
      <c r="G19" s="17">
        <v>31</v>
      </c>
      <c r="H19" s="17"/>
      <c r="I19" s="63">
        <v>28545</v>
      </c>
      <c r="J19" s="18"/>
      <c r="K19" s="17" t="s">
        <v>66</v>
      </c>
      <c r="L19" s="17"/>
      <c r="M19" s="17" t="s">
        <v>66</v>
      </c>
      <c r="N19" s="17"/>
      <c r="O19" s="17" t="s">
        <v>66</v>
      </c>
      <c r="P19" s="17"/>
      <c r="Q19" s="17" t="s">
        <v>66</v>
      </c>
      <c r="R19" s="17"/>
      <c r="S19" s="17" t="s">
        <v>66</v>
      </c>
      <c r="T19" s="17"/>
      <c r="U19" s="17" t="s">
        <v>66</v>
      </c>
    </row>
    <row r="20" spans="1:22" s="32" customFormat="1" ht="11.25" customHeight="1" x14ac:dyDescent="0.3">
      <c r="A20" s="42"/>
      <c r="B20" s="46"/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3"/>
      <c r="N20" s="42"/>
      <c r="O20" s="43"/>
      <c r="P20" s="42"/>
      <c r="Q20" s="43"/>
      <c r="R20" s="42"/>
      <c r="S20" s="42"/>
      <c r="T20" s="42"/>
      <c r="U20" s="42"/>
      <c r="V20" s="42"/>
    </row>
    <row r="21" spans="1:22" x14ac:dyDescent="0.3">
      <c r="B21" s="25"/>
      <c r="C21" s="25"/>
      <c r="D21" s="25"/>
      <c r="E21" s="25"/>
      <c r="F21" s="25"/>
      <c r="G21" s="25"/>
      <c r="H21" s="25"/>
      <c r="I21" s="25"/>
      <c r="J21" s="25"/>
      <c r="K21" s="36"/>
      <c r="L21" s="36"/>
      <c r="M21" s="36"/>
      <c r="N21" s="25"/>
      <c r="O21" s="25"/>
      <c r="P21" s="25"/>
      <c r="Q21" s="25"/>
    </row>
    <row r="22" spans="1:22" x14ac:dyDescent="0.3">
      <c r="B22" s="25"/>
      <c r="C22" s="25"/>
      <c r="D22" s="25"/>
      <c r="E22" s="25"/>
      <c r="F22" s="25"/>
      <c r="G22" s="25"/>
      <c r="H22" s="25"/>
      <c r="I22" s="25"/>
      <c r="J22" s="25"/>
      <c r="K22" s="36"/>
      <c r="L22" s="36"/>
      <c r="M22" s="36"/>
      <c r="N22" s="25"/>
      <c r="O22" s="25"/>
      <c r="P22" s="25"/>
      <c r="Q22" s="25"/>
      <c r="S22" s="37"/>
    </row>
    <row r="23" spans="1:22" x14ac:dyDescent="0.3">
      <c r="B23" s="25"/>
      <c r="C23" s="25"/>
      <c r="D23" s="25"/>
      <c r="E23" s="25"/>
      <c r="F23" s="25"/>
      <c r="G23" s="25"/>
      <c r="H23" s="25"/>
      <c r="I23" s="25"/>
      <c r="J23" s="25"/>
      <c r="K23" s="36"/>
      <c r="L23" s="36"/>
      <c r="M23" s="36"/>
      <c r="N23" s="25"/>
      <c r="O23" s="25"/>
      <c r="P23" s="25"/>
      <c r="Q23" s="25"/>
    </row>
    <row r="24" spans="1:22" ht="24" customHeight="1" x14ac:dyDescent="0.3">
      <c r="B24" s="25"/>
      <c r="C24" s="25"/>
      <c r="D24" s="25"/>
      <c r="E24" s="25"/>
      <c r="F24" s="25"/>
      <c r="G24" s="25"/>
      <c r="H24" s="25"/>
      <c r="I24" s="25"/>
      <c r="J24" s="25"/>
      <c r="K24" s="36"/>
      <c r="L24" s="36"/>
      <c r="M24" s="36"/>
      <c r="N24" s="25"/>
      <c r="O24" s="25"/>
      <c r="P24" s="25"/>
      <c r="Q24" s="25"/>
    </row>
    <row r="25" spans="1:22" ht="17.25" customHeight="1" x14ac:dyDescent="0.3">
      <c r="B25" s="25"/>
      <c r="C25" s="25"/>
      <c r="D25" s="25"/>
      <c r="E25" s="25"/>
      <c r="F25" s="25"/>
      <c r="G25" s="25"/>
      <c r="H25" s="25"/>
      <c r="I25" s="25"/>
      <c r="J25" s="25"/>
      <c r="K25" s="36"/>
      <c r="L25" s="36"/>
      <c r="M25" s="36"/>
      <c r="N25" s="25"/>
      <c r="O25" s="25"/>
      <c r="P25" s="25"/>
      <c r="Q25" s="25"/>
    </row>
    <row r="26" spans="1:22" x14ac:dyDescent="0.3">
      <c r="B26" s="25"/>
      <c r="C26" s="25"/>
      <c r="D26" s="25"/>
      <c r="E26" s="25"/>
      <c r="F26" s="25"/>
      <c r="G26" s="25"/>
      <c r="H26" s="25"/>
      <c r="I26" s="25"/>
      <c r="J26" s="25"/>
      <c r="K26" s="36"/>
      <c r="L26" s="36"/>
      <c r="M26" s="36"/>
      <c r="N26" s="25"/>
      <c r="O26" s="25"/>
      <c r="P26" s="25"/>
      <c r="Q26" s="25"/>
    </row>
    <row r="27" spans="1:22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36"/>
      <c r="M27" s="36"/>
      <c r="N27" s="25"/>
      <c r="O27" s="25"/>
      <c r="P27" s="25"/>
      <c r="Q27" s="25"/>
      <c r="V27" s="57">
        <v>45</v>
      </c>
    </row>
    <row r="28" spans="1:22" x14ac:dyDescent="0.3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36"/>
      <c r="M28" s="36"/>
      <c r="N28" s="25"/>
      <c r="O28" s="25"/>
      <c r="P28" s="25"/>
      <c r="Q28" s="25"/>
    </row>
    <row r="29" spans="1:22" x14ac:dyDescent="0.3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36"/>
      <c r="M29" s="36"/>
      <c r="N29" s="25"/>
      <c r="O29" s="25"/>
      <c r="P29" s="25"/>
      <c r="Q29" s="25"/>
    </row>
    <row r="30" spans="1:22" x14ac:dyDescent="0.3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36"/>
      <c r="M30" s="36"/>
      <c r="N30" s="25"/>
      <c r="O30" s="25"/>
      <c r="P30" s="25"/>
      <c r="Q30" s="25"/>
    </row>
    <row r="31" spans="1:22" x14ac:dyDescent="0.3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36"/>
      <c r="M31" s="36"/>
      <c r="N31" s="25"/>
      <c r="O31" s="25"/>
      <c r="P31" s="25"/>
      <c r="Q31" s="25"/>
    </row>
    <row r="32" spans="1:22" x14ac:dyDescent="0.3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36"/>
      <c r="M32" s="36"/>
      <c r="N32" s="25"/>
      <c r="O32" s="25"/>
      <c r="P32" s="25"/>
      <c r="Q32" s="25"/>
    </row>
    <row r="33" spans="2:17" x14ac:dyDescent="0.3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36"/>
      <c r="M33" s="36"/>
      <c r="N33" s="25"/>
      <c r="O33" s="25"/>
      <c r="P33" s="25"/>
      <c r="Q33" s="25"/>
    </row>
    <row r="34" spans="2:17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36"/>
      <c r="M34" s="36"/>
      <c r="N34" s="25"/>
      <c r="O34" s="25"/>
      <c r="P34" s="25"/>
      <c r="Q34" s="25"/>
    </row>
    <row r="35" spans="2:17" x14ac:dyDescent="0.3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36"/>
      <c r="M35" s="36"/>
      <c r="N35" s="25"/>
      <c r="O35" s="25"/>
      <c r="P35" s="25"/>
      <c r="Q35" s="25"/>
    </row>
    <row r="36" spans="2:17" x14ac:dyDescent="0.3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36"/>
      <c r="M36" s="36"/>
      <c r="N36" s="25"/>
      <c r="O36" s="25"/>
      <c r="P36" s="25"/>
      <c r="Q36" s="25"/>
    </row>
    <row r="37" spans="2:17" x14ac:dyDescent="0.3">
      <c r="L37" s="38"/>
      <c r="M37" s="38"/>
    </row>
    <row r="38" spans="2:17" x14ac:dyDescent="0.3">
      <c r="L38" s="38"/>
      <c r="M38" s="38"/>
    </row>
    <row r="39" spans="2:17" x14ac:dyDescent="0.3">
      <c r="L39" s="38"/>
      <c r="M39" s="38"/>
    </row>
    <row r="40" spans="2:17" x14ac:dyDescent="0.3">
      <c r="L40" s="38"/>
      <c r="M40" s="38"/>
    </row>
    <row r="41" spans="2:17" x14ac:dyDescent="0.3">
      <c r="L41" s="38"/>
      <c r="M41" s="38"/>
    </row>
    <row r="42" spans="2:17" x14ac:dyDescent="0.3">
      <c r="L42" s="38"/>
      <c r="M42" s="38"/>
    </row>
    <row r="43" spans="2:17" x14ac:dyDescent="0.3">
      <c r="L43" s="38"/>
      <c r="M43" s="38"/>
    </row>
    <row r="44" spans="2:17" x14ac:dyDescent="0.3">
      <c r="L44" s="38"/>
      <c r="M44" s="38"/>
    </row>
    <row r="45" spans="2:17" x14ac:dyDescent="0.3">
      <c r="L45" s="38"/>
      <c r="M45" s="38"/>
    </row>
    <row r="46" spans="2:17" x14ac:dyDescent="0.3">
      <c r="L46" s="38"/>
      <c r="M46" s="38"/>
    </row>
    <row r="47" spans="2:17" x14ac:dyDescent="0.3">
      <c r="L47" s="38"/>
      <c r="M47" s="38"/>
    </row>
    <row r="48" spans="2:17" x14ac:dyDescent="0.3">
      <c r="L48" s="38"/>
      <c r="M48" s="38"/>
    </row>
    <row r="49" spans="12:13" x14ac:dyDescent="0.3">
      <c r="L49" s="38"/>
      <c r="M49" s="38"/>
    </row>
    <row r="50" spans="12:13" x14ac:dyDescent="0.3">
      <c r="L50" s="38"/>
      <c r="M50" s="38"/>
    </row>
    <row r="51" spans="12:13" x14ac:dyDescent="0.3">
      <c r="L51" s="38"/>
      <c r="M51" s="38"/>
    </row>
    <row r="52" spans="12:13" x14ac:dyDescent="0.3">
      <c r="L52" s="38"/>
      <c r="M52" s="38"/>
    </row>
    <row r="53" spans="12:13" x14ac:dyDescent="0.3">
      <c r="L53" s="38"/>
      <c r="M53" s="38"/>
    </row>
    <row r="54" spans="12:13" x14ac:dyDescent="0.3">
      <c r="L54" s="38"/>
      <c r="M54" s="38"/>
    </row>
    <row r="55" spans="12:13" x14ac:dyDescent="0.3">
      <c r="L55" s="38"/>
      <c r="M55" s="38"/>
    </row>
    <row r="56" spans="12:13" x14ac:dyDescent="0.3">
      <c r="L56" s="38"/>
      <c r="M56" s="38"/>
    </row>
    <row r="57" spans="12:13" x14ac:dyDescent="0.3">
      <c r="L57" s="38"/>
      <c r="M57" s="38"/>
    </row>
    <row r="58" spans="12:13" x14ac:dyDescent="0.3">
      <c r="L58" s="38"/>
      <c r="M58" s="38"/>
    </row>
    <row r="59" spans="12:13" x14ac:dyDescent="0.3">
      <c r="L59" s="38"/>
      <c r="M59" s="38"/>
    </row>
    <row r="60" spans="12:13" x14ac:dyDescent="0.3">
      <c r="L60" s="38"/>
      <c r="M60" s="38"/>
    </row>
    <row r="61" spans="12:13" x14ac:dyDescent="0.3">
      <c r="L61" s="38"/>
      <c r="M61" s="38"/>
    </row>
    <row r="62" spans="12:13" x14ac:dyDescent="0.3">
      <c r="L62" s="38"/>
      <c r="M62" s="38"/>
    </row>
    <row r="63" spans="12:13" x14ac:dyDescent="0.3">
      <c r="L63" s="38"/>
      <c r="M63" s="38"/>
    </row>
    <row r="64" spans="12:13" x14ac:dyDescent="0.3">
      <c r="L64" s="38"/>
      <c r="M64" s="38"/>
    </row>
    <row r="65" spans="12:13" x14ac:dyDescent="0.3">
      <c r="L65" s="38"/>
      <c r="M65" s="38"/>
    </row>
    <row r="66" spans="12:13" x14ac:dyDescent="0.3">
      <c r="L66" s="38"/>
      <c r="M66" s="38"/>
    </row>
    <row r="67" spans="12:13" x14ac:dyDescent="0.3">
      <c r="L67" s="38"/>
      <c r="M67" s="38"/>
    </row>
    <row r="68" spans="12:13" x14ac:dyDescent="0.3">
      <c r="L68" s="38"/>
      <c r="M68" s="38"/>
    </row>
    <row r="69" spans="12:13" x14ac:dyDescent="0.3">
      <c r="L69" s="38"/>
      <c r="M69" s="38"/>
    </row>
  </sheetData>
  <mergeCells count="34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S5:V5"/>
    <mergeCell ref="S6:V6"/>
    <mergeCell ref="S7:T7"/>
    <mergeCell ref="U7:V7"/>
    <mergeCell ref="S8:T8"/>
    <mergeCell ref="U8:V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showGridLines="0" defaultGridColor="0" colorId="12" zoomScale="85" zoomScaleNormal="85" workbookViewId="0">
      <selection activeCell="Z2" sqref="Z2"/>
    </sheetView>
  </sheetViews>
  <sheetFormatPr defaultColWidth="9.33203125" defaultRowHeight="18.75" x14ac:dyDescent="0.3"/>
  <cols>
    <col min="1" max="1" width="2.33203125" style="19" customWidth="1"/>
    <col min="2" max="2" width="27.33203125" style="19" customWidth="1"/>
    <col min="3" max="3" width="9.6640625" style="19" customWidth="1"/>
    <col min="4" max="4" width="0.33203125" style="19" customWidth="1"/>
    <col min="5" max="5" width="13.6640625" style="19" customWidth="1"/>
    <col min="6" max="6" width="1.6640625" style="19" customWidth="1"/>
    <col min="7" max="7" width="10.1640625" style="19" customWidth="1"/>
    <col min="8" max="8" width="0.33203125" style="19" customWidth="1"/>
    <col min="9" max="9" width="15" style="19" customWidth="1"/>
    <col min="10" max="10" width="2.83203125" style="19" customWidth="1"/>
    <col min="11" max="11" width="9.33203125" style="19" customWidth="1"/>
    <col min="12" max="12" width="0.33203125" style="19" customWidth="1"/>
    <col min="13" max="13" width="8.83203125" style="19" customWidth="1"/>
    <col min="14" max="14" width="0.83203125" style="19" customWidth="1"/>
    <col min="15" max="15" width="9.83203125" style="19" customWidth="1"/>
    <col min="16" max="16" width="0.33203125" style="19" customWidth="1"/>
    <col min="17" max="17" width="10.1640625" style="19" customWidth="1"/>
    <col min="18" max="18" width="3" style="19" customWidth="1"/>
    <col min="19" max="19" width="10.33203125" style="19" customWidth="1"/>
    <col min="20" max="20" width="0.6640625" style="19" customWidth="1"/>
    <col min="21" max="21" width="8.1640625" style="19" customWidth="1"/>
    <col min="22" max="22" width="0.5" style="19" customWidth="1"/>
    <col min="23" max="23" width="10" style="19" customWidth="1"/>
    <col min="24" max="24" width="0.83203125" style="19" hidden="1" customWidth="1"/>
    <col min="25" max="25" width="10" style="19" customWidth="1"/>
    <col min="26" max="26" width="5.33203125" style="19" customWidth="1"/>
    <col min="27" max="27" width="5" style="19" customWidth="1"/>
    <col min="28" max="28" width="3.33203125" style="19" customWidth="1"/>
    <col min="29" max="16384" width="9.33203125" style="19"/>
  </cols>
  <sheetData>
    <row r="1" spans="1:27" x14ac:dyDescent="0.3">
      <c r="S1" s="20"/>
      <c r="Z1" s="37">
        <v>46</v>
      </c>
    </row>
    <row r="2" spans="1:27" ht="30.75" customHeight="1" x14ac:dyDescent="0.3">
      <c r="B2" s="21" t="s">
        <v>79</v>
      </c>
      <c r="Y2" s="22"/>
      <c r="Z2" s="54" t="s">
        <v>69</v>
      </c>
    </row>
    <row r="3" spans="1:27" s="23" customFormat="1" ht="24" customHeight="1" x14ac:dyDescent="0.3">
      <c r="B3" s="21" t="s">
        <v>82</v>
      </c>
      <c r="Y3" s="24"/>
      <c r="Z3" s="54" t="s">
        <v>68</v>
      </c>
    </row>
    <row r="4" spans="1:27" ht="5.0999999999999996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  <c r="S4" s="48"/>
      <c r="T4" s="48"/>
      <c r="U4" s="48"/>
      <c r="V4" s="48"/>
      <c r="W4" s="48"/>
      <c r="X4" s="48"/>
      <c r="Y4" s="48"/>
      <c r="Z4" s="48"/>
    </row>
    <row r="5" spans="1:27" ht="23.25" customHeight="1" x14ac:dyDescent="0.3">
      <c r="A5" s="88"/>
      <c r="B5" s="89"/>
      <c r="C5" s="82" t="s">
        <v>15</v>
      </c>
      <c r="D5" s="96"/>
      <c r="E5" s="96"/>
      <c r="F5" s="83"/>
      <c r="G5" s="82" t="s">
        <v>15</v>
      </c>
      <c r="H5" s="96"/>
      <c r="I5" s="96"/>
      <c r="J5" s="83"/>
      <c r="K5" s="82" t="s">
        <v>15</v>
      </c>
      <c r="L5" s="96"/>
      <c r="M5" s="96"/>
      <c r="N5" s="83"/>
      <c r="O5" s="82" t="s">
        <v>21</v>
      </c>
      <c r="P5" s="96"/>
      <c r="Q5" s="96"/>
      <c r="R5" s="83"/>
      <c r="S5" s="82" t="s">
        <v>22</v>
      </c>
      <c r="T5" s="96"/>
      <c r="U5" s="96"/>
      <c r="V5" s="83"/>
      <c r="W5" s="84" t="s">
        <v>6</v>
      </c>
      <c r="X5" s="101"/>
      <c r="Y5" s="101"/>
      <c r="Z5" s="85"/>
    </row>
    <row r="6" spans="1:27" ht="23.25" customHeight="1" x14ac:dyDescent="0.3">
      <c r="A6" s="90"/>
      <c r="B6" s="91"/>
      <c r="C6" s="102" t="s">
        <v>18</v>
      </c>
      <c r="D6" s="101"/>
      <c r="E6" s="101"/>
      <c r="F6" s="97"/>
      <c r="G6" s="102" t="s">
        <v>6</v>
      </c>
      <c r="H6" s="101"/>
      <c r="I6" s="101"/>
      <c r="J6" s="97"/>
      <c r="K6" s="102" t="s">
        <v>19</v>
      </c>
      <c r="L6" s="101"/>
      <c r="M6" s="101"/>
      <c r="N6" s="97"/>
      <c r="O6" s="102" t="s">
        <v>6</v>
      </c>
      <c r="P6" s="101"/>
      <c r="Q6" s="101"/>
      <c r="R6" s="97"/>
      <c r="S6" s="102" t="s">
        <v>23</v>
      </c>
      <c r="T6" s="101"/>
      <c r="U6" s="101"/>
      <c r="V6" s="97"/>
      <c r="W6" s="84" t="s">
        <v>24</v>
      </c>
      <c r="X6" s="101"/>
      <c r="Y6" s="101"/>
      <c r="Z6" s="85"/>
    </row>
    <row r="7" spans="1:27" ht="22.5" customHeight="1" x14ac:dyDescent="0.3">
      <c r="A7" s="90" t="s">
        <v>11</v>
      </c>
      <c r="B7" s="91"/>
      <c r="C7" s="103" t="s">
        <v>13</v>
      </c>
      <c r="D7" s="77"/>
      <c r="E7" s="77"/>
      <c r="F7" s="104"/>
      <c r="G7" s="103" t="s">
        <v>25</v>
      </c>
      <c r="H7" s="77"/>
      <c r="I7" s="77"/>
      <c r="J7" s="104"/>
      <c r="K7" s="103" t="s">
        <v>10</v>
      </c>
      <c r="L7" s="77"/>
      <c r="M7" s="77"/>
      <c r="N7" s="104"/>
      <c r="O7" s="103" t="s">
        <v>26</v>
      </c>
      <c r="P7" s="77"/>
      <c r="Q7" s="77"/>
      <c r="R7" s="104"/>
      <c r="S7" s="103" t="s">
        <v>9</v>
      </c>
      <c r="T7" s="77"/>
      <c r="U7" s="77"/>
      <c r="V7" s="104"/>
      <c r="W7" s="76" t="s">
        <v>75</v>
      </c>
      <c r="X7" s="77"/>
      <c r="Y7" s="77"/>
      <c r="Z7" s="78"/>
    </row>
    <row r="8" spans="1:27" ht="23.25" customHeight="1" x14ac:dyDescent="0.3">
      <c r="A8" s="92" t="s">
        <v>12</v>
      </c>
      <c r="B8" s="93"/>
      <c r="C8" s="105" t="s">
        <v>14</v>
      </c>
      <c r="D8" s="106"/>
      <c r="E8" s="106"/>
      <c r="F8" s="107"/>
      <c r="G8" s="86" t="s">
        <v>74</v>
      </c>
      <c r="H8" s="80"/>
      <c r="I8" s="80"/>
      <c r="J8" s="87"/>
      <c r="K8" s="86" t="s">
        <v>27</v>
      </c>
      <c r="L8" s="80"/>
      <c r="M8" s="80"/>
      <c r="N8" s="87"/>
      <c r="O8" s="86" t="s">
        <v>74</v>
      </c>
      <c r="P8" s="80"/>
      <c r="Q8" s="80"/>
      <c r="R8" s="87"/>
      <c r="S8" s="86" t="s">
        <v>27</v>
      </c>
      <c r="T8" s="80"/>
      <c r="U8" s="80"/>
      <c r="V8" s="87"/>
      <c r="W8" s="79" t="s">
        <v>27</v>
      </c>
      <c r="X8" s="80"/>
      <c r="Y8" s="80"/>
      <c r="Z8" s="81"/>
    </row>
    <row r="9" spans="1:27" ht="23.25" customHeight="1" x14ac:dyDescent="0.3">
      <c r="A9" s="90"/>
      <c r="B9" s="91"/>
      <c r="C9" s="82" t="s">
        <v>4</v>
      </c>
      <c r="D9" s="83"/>
      <c r="E9" s="84" t="s">
        <v>5</v>
      </c>
      <c r="F9" s="97"/>
      <c r="G9" s="82" t="s">
        <v>4</v>
      </c>
      <c r="H9" s="83"/>
      <c r="I9" s="84" t="s">
        <v>5</v>
      </c>
      <c r="J9" s="97"/>
      <c r="K9" s="82" t="s">
        <v>4</v>
      </c>
      <c r="L9" s="83"/>
      <c r="M9" s="84" t="s">
        <v>5</v>
      </c>
      <c r="N9" s="97"/>
      <c r="O9" s="82" t="s">
        <v>4</v>
      </c>
      <c r="P9" s="83"/>
      <c r="Q9" s="84" t="s">
        <v>5</v>
      </c>
      <c r="R9" s="97"/>
      <c r="S9" s="82" t="s">
        <v>4</v>
      </c>
      <c r="T9" s="83"/>
      <c r="U9" s="84" t="s">
        <v>5</v>
      </c>
      <c r="V9" s="97"/>
      <c r="W9" s="82" t="s">
        <v>4</v>
      </c>
      <c r="X9" s="83"/>
      <c r="Y9" s="84" t="s">
        <v>5</v>
      </c>
      <c r="Z9" s="85"/>
    </row>
    <row r="10" spans="1:27" s="25" customFormat="1" ht="19.5" customHeight="1" x14ac:dyDescent="0.3">
      <c r="A10" s="108"/>
      <c r="B10" s="95"/>
      <c r="C10" s="86" t="s">
        <v>1</v>
      </c>
      <c r="D10" s="87"/>
      <c r="E10" s="79" t="s">
        <v>2</v>
      </c>
      <c r="F10" s="87"/>
      <c r="G10" s="86" t="s">
        <v>1</v>
      </c>
      <c r="H10" s="87"/>
      <c r="I10" s="79" t="s">
        <v>2</v>
      </c>
      <c r="J10" s="87"/>
      <c r="K10" s="86" t="s">
        <v>1</v>
      </c>
      <c r="L10" s="87"/>
      <c r="M10" s="79" t="s">
        <v>2</v>
      </c>
      <c r="N10" s="87"/>
      <c r="O10" s="86" t="s">
        <v>1</v>
      </c>
      <c r="P10" s="87"/>
      <c r="Q10" s="79" t="s">
        <v>2</v>
      </c>
      <c r="R10" s="87"/>
      <c r="S10" s="86" t="s">
        <v>1</v>
      </c>
      <c r="T10" s="87"/>
      <c r="U10" s="79" t="s">
        <v>2</v>
      </c>
      <c r="V10" s="87"/>
      <c r="W10" s="86" t="s">
        <v>1</v>
      </c>
      <c r="X10" s="87"/>
      <c r="Y10" s="79" t="s">
        <v>2</v>
      </c>
      <c r="Z10" s="81"/>
    </row>
    <row r="11" spans="1:27" ht="5.0999999999999996" customHeight="1" x14ac:dyDescent="0.3">
      <c r="A11" s="25"/>
      <c r="B11" s="4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27" s="29" customFormat="1" ht="24" customHeight="1" x14ac:dyDescent="0.3">
      <c r="A12" s="27" t="s">
        <v>8</v>
      </c>
      <c r="B12" s="50"/>
      <c r="C12" s="69">
        <f>SUM(C13:C21)</f>
        <v>15449</v>
      </c>
      <c r="D12" s="56">
        <f t="shared" ref="D12:E12" si="0">SUM(D13:D21)</f>
        <v>0</v>
      </c>
      <c r="E12" s="70">
        <f t="shared" si="0"/>
        <v>350884.96</v>
      </c>
      <c r="F12" s="56">
        <f t="shared" ref="F12" si="1">SUM(F13:F21)</f>
        <v>0</v>
      </c>
      <c r="G12" s="69">
        <f t="shared" ref="G12" si="2">SUM(G13:G21)</f>
        <v>3165</v>
      </c>
      <c r="H12" s="56">
        <f t="shared" ref="H12" si="3">SUM(H13:H21)</f>
        <v>0</v>
      </c>
      <c r="I12" s="70">
        <f t="shared" ref="I12" si="4">SUM(I13:I21)</f>
        <v>98580.72</v>
      </c>
      <c r="J12" s="56"/>
      <c r="K12" s="56" t="s">
        <v>66</v>
      </c>
      <c r="L12" s="56">
        <f t="shared" ref="L12" si="5">SUM(L13:L21)</f>
        <v>0</v>
      </c>
      <c r="M12" s="56" t="s">
        <v>66</v>
      </c>
      <c r="N12" s="56">
        <f t="shared" ref="N12" si="6">SUM(N13:N21)</f>
        <v>0</v>
      </c>
      <c r="O12" s="56">
        <f t="shared" ref="O12" si="7">SUM(O13:O21)</f>
        <v>79</v>
      </c>
      <c r="P12" s="56">
        <f t="shared" ref="P12" si="8">SUM(P13:P21)</f>
        <v>0</v>
      </c>
      <c r="Q12" s="72">
        <f t="shared" ref="Q12" si="9">SUM(Q13:Q21)</f>
        <v>666.91</v>
      </c>
      <c r="R12" s="56"/>
      <c r="S12" s="56" t="s">
        <v>66</v>
      </c>
      <c r="T12" s="56"/>
      <c r="U12" s="56" t="s">
        <v>66</v>
      </c>
      <c r="V12" s="56"/>
      <c r="W12" s="56" t="s">
        <v>66</v>
      </c>
      <c r="X12" s="56"/>
      <c r="Y12" s="56" t="s">
        <v>66</v>
      </c>
      <c r="Z12" s="56"/>
      <c r="AA12" s="19"/>
    </row>
    <row r="13" spans="1:27" s="30" customFormat="1" ht="24" customHeight="1" x14ac:dyDescent="0.3">
      <c r="A13" s="25"/>
      <c r="B13" s="44" t="s">
        <v>16</v>
      </c>
      <c r="C13" s="61">
        <v>167</v>
      </c>
      <c r="D13" s="17"/>
      <c r="E13" s="62">
        <v>104.58</v>
      </c>
      <c r="F13" s="17"/>
      <c r="G13" s="61">
        <v>6</v>
      </c>
      <c r="H13" s="17"/>
      <c r="I13" s="62">
        <v>4.13</v>
      </c>
      <c r="J13" s="17"/>
      <c r="K13" s="56" t="s">
        <v>66</v>
      </c>
      <c r="L13" s="17"/>
      <c r="M13" s="56" t="s">
        <v>66</v>
      </c>
      <c r="N13" s="17"/>
      <c r="O13" s="17">
        <v>28</v>
      </c>
      <c r="P13" s="17"/>
      <c r="Q13" s="17">
        <v>23.43</v>
      </c>
      <c r="R13" s="17"/>
      <c r="S13" s="17" t="s">
        <v>66</v>
      </c>
      <c r="T13" s="17"/>
      <c r="U13" s="17" t="s">
        <v>66</v>
      </c>
      <c r="V13" s="17"/>
      <c r="W13" s="17" t="s">
        <v>66</v>
      </c>
      <c r="X13" s="17"/>
      <c r="Y13" s="17" t="s">
        <v>66</v>
      </c>
      <c r="Z13" s="19"/>
      <c r="AA13" s="19"/>
    </row>
    <row r="14" spans="1:27" s="30" customFormat="1" ht="24" customHeight="1" x14ac:dyDescent="0.3">
      <c r="A14" s="25"/>
      <c r="B14" s="44" t="s">
        <v>57</v>
      </c>
      <c r="C14" s="61">
        <v>1297</v>
      </c>
      <c r="D14" s="17"/>
      <c r="E14" s="62">
        <v>5205.72</v>
      </c>
      <c r="F14" s="17"/>
      <c r="G14" s="71">
        <v>116</v>
      </c>
      <c r="H14" s="17"/>
      <c r="I14" s="62">
        <v>444.9</v>
      </c>
      <c r="J14" s="17"/>
      <c r="K14" s="56" t="s">
        <v>66</v>
      </c>
      <c r="L14" s="17"/>
      <c r="M14" s="56" t="s">
        <v>66</v>
      </c>
      <c r="N14" s="17"/>
      <c r="O14" s="17">
        <v>25</v>
      </c>
      <c r="P14" s="17"/>
      <c r="Q14" s="66">
        <v>79</v>
      </c>
      <c r="R14" s="17"/>
      <c r="S14" s="17" t="s">
        <v>66</v>
      </c>
      <c r="T14" s="17"/>
      <c r="U14" s="17" t="s">
        <v>66</v>
      </c>
      <c r="V14" s="17"/>
      <c r="W14" s="17" t="s">
        <v>66</v>
      </c>
      <c r="X14" s="17"/>
      <c r="Y14" s="17" t="s">
        <v>66</v>
      </c>
      <c r="Z14" s="19"/>
      <c r="AA14" s="19"/>
    </row>
    <row r="15" spans="1:27" s="30" customFormat="1" ht="24" customHeight="1" x14ac:dyDescent="0.3">
      <c r="A15" s="25"/>
      <c r="B15" s="44" t="s">
        <v>58</v>
      </c>
      <c r="C15" s="61">
        <v>1927</v>
      </c>
      <c r="D15" s="17"/>
      <c r="E15" s="62">
        <v>14346.25</v>
      </c>
      <c r="F15" s="17"/>
      <c r="G15" s="61">
        <v>258</v>
      </c>
      <c r="H15" s="17"/>
      <c r="I15" s="62">
        <v>1920.93</v>
      </c>
      <c r="J15" s="17"/>
      <c r="K15" s="56" t="s">
        <v>66</v>
      </c>
      <c r="L15" s="17"/>
      <c r="M15" s="56" t="s">
        <v>66</v>
      </c>
      <c r="N15" s="17"/>
      <c r="O15" s="17">
        <v>5</v>
      </c>
      <c r="P15" s="17"/>
      <c r="Q15" s="17">
        <v>37.1</v>
      </c>
      <c r="R15" s="17"/>
      <c r="S15" s="17" t="s">
        <v>66</v>
      </c>
      <c r="T15" s="17"/>
      <c r="U15" s="17" t="s">
        <v>66</v>
      </c>
      <c r="V15" s="17"/>
      <c r="W15" s="17" t="s">
        <v>66</v>
      </c>
      <c r="X15" s="17"/>
      <c r="Y15" s="17" t="s">
        <v>66</v>
      </c>
      <c r="Z15" s="19"/>
      <c r="AA15" s="19"/>
    </row>
    <row r="16" spans="1:27" s="30" customFormat="1" ht="24" customHeight="1" x14ac:dyDescent="0.3">
      <c r="A16" s="25"/>
      <c r="B16" s="44" t="s">
        <v>59</v>
      </c>
      <c r="C16" s="61">
        <v>4910</v>
      </c>
      <c r="D16" s="17"/>
      <c r="E16" s="62">
        <v>67455.56</v>
      </c>
      <c r="F16" s="18"/>
      <c r="G16" s="61">
        <v>814</v>
      </c>
      <c r="H16" s="17"/>
      <c r="I16" s="62">
        <v>11391.12</v>
      </c>
      <c r="J16" s="17"/>
      <c r="K16" s="56" t="s">
        <v>66</v>
      </c>
      <c r="L16" s="17"/>
      <c r="M16" s="56" t="s">
        <v>66</v>
      </c>
      <c r="N16" s="17"/>
      <c r="O16" s="17">
        <v>9</v>
      </c>
      <c r="P16" s="17"/>
      <c r="Q16" s="17">
        <v>121.13</v>
      </c>
      <c r="R16" s="17"/>
      <c r="S16" s="17" t="s">
        <v>66</v>
      </c>
      <c r="T16" s="17"/>
      <c r="U16" s="41" t="s">
        <v>66</v>
      </c>
      <c r="V16" s="17"/>
      <c r="W16" s="17" t="s">
        <v>66</v>
      </c>
      <c r="X16" s="17"/>
      <c r="Y16" s="17" t="s">
        <v>66</v>
      </c>
      <c r="Z16" s="19"/>
      <c r="AA16" s="19"/>
    </row>
    <row r="17" spans="1:27" s="30" customFormat="1" ht="24" customHeight="1" x14ac:dyDescent="0.3">
      <c r="A17" s="25"/>
      <c r="B17" s="44" t="s">
        <v>60</v>
      </c>
      <c r="C17" s="61">
        <v>4984</v>
      </c>
      <c r="D17" s="17"/>
      <c r="E17" s="62">
        <v>134625.47</v>
      </c>
      <c r="F17" s="18"/>
      <c r="G17" s="61">
        <v>1173</v>
      </c>
      <c r="H17" s="17"/>
      <c r="I17" s="62">
        <v>32946.11</v>
      </c>
      <c r="J17" s="18"/>
      <c r="K17" s="56" t="s">
        <v>66</v>
      </c>
      <c r="L17" s="17"/>
      <c r="M17" s="56" t="s">
        <v>66</v>
      </c>
      <c r="N17" s="17"/>
      <c r="O17" s="17">
        <v>8</v>
      </c>
      <c r="P17" s="17"/>
      <c r="Q17" s="17">
        <v>183.5</v>
      </c>
      <c r="R17" s="17"/>
      <c r="S17" s="17" t="s">
        <v>66</v>
      </c>
      <c r="T17" s="17"/>
      <c r="U17" s="17" t="s">
        <v>66</v>
      </c>
      <c r="V17" s="17"/>
      <c r="W17" s="17" t="s">
        <v>66</v>
      </c>
      <c r="X17" s="17"/>
      <c r="Y17" s="17" t="s">
        <v>66</v>
      </c>
      <c r="Z17" s="19"/>
      <c r="AA17" s="19"/>
    </row>
    <row r="18" spans="1:27" s="30" customFormat="1" ht="24" customHeight="1" x14ac:dyDescent="0.3">
      <c r="A18" s="25"/>
      <c r="B18" s="44" t="s">
        <v>61</v>
      </c>
      <c r="C18" s="61">
        <v>1425</v>
      </c>
      <c r="D18" s="17"/>
      <c r="E18" s="62">
        <v>67146.39</v>
      </c>
      <c r="F18" s="18"/>
      <c r="G18" s="61">
        <v>473</v>
      </c>
      <c r="H18" s="17"/>
      <c r="I18" s="62">
        <v>22522.18</v>
      </c>
      <c r="J18" s="18"/>
      <c r="K18" s="56" t="s">
        <v>66</v>
      </c>
      <c r="L18" s="17"/>
      <c r="M18" s="56" t="s">
        <v>66</v>
      </c>
      <c r="N18" s="17"/>
      <c r="O18" s="17">
        <v>3</v>
      </c>
      <c r="P18" s="17"/>
      <c r="Q18" s="17">
        <v>147.75</v>
      </c>
      <c r="R18" s="17"/>
      <c r="S18" s="17" t="s">
        <v>66</v>
      </c>
      <c r="T18" s="17"/>
      <c r="U18" s="17" t="s">
        <v>66</v>
      </c>
      <c r="V18" s="17"/>
      <c r="W18" s="17" t="s">
        <v>66</v>
      </c>
      <c r="X18" s="17"/>
      <c r="Y18" s="17" t="s">
        <v>66</v>
      </c>
      <c r="Z18" s="19"/>
      <c r="AA18" s="19"/>
    </row>
    <row r="19" spans="1:27" s="30" customFormat="1" ht="24" customHeight="1" x14ac:dyDescent="0.3">
      <c r="A19" s="25"/>
      <c r="B19" s="44" t="s">
        <v>62</v>
      </c>
      <c r="C19" s="61">
        <v>706</v>
      </c>
      <c r="D19" s="17"/>
      <c r="E19" s="62">
        <v>55626.02</v>
      </c>
      <c r="F19" s="18"/>
      <c r="G19" s="61">
        <v>301</v>
      </c>
      <c r="H19" s="17"/>
      <c r="I19" s="62">
        <v>23851.35</v>
      </c>
      <c r="J19" s="18"/>
      <c r="K19" s="56" t="s">
        <v>66</v>
      </c>
      <c r="L19" s="17"/>
      <c r="M19" s="56" t="s">
        <v>66</v>
      </c>
      <c r="N19" s="17"/>
      <c r="O19" s="17">
        <v>1</v>
      </c>
      <c r="P19" s="17"/>
      <c r="Q19" s="66">
        <v>75</v>
      </c>
      <c r="R19" s="17"/>
      <c r="S19" s="17" t="s">
        <v>66</v>
      </c>
      <c r="T19" s="17"/>
      <c r="U19" s="17" t="s">
        <v>66</v>
      </c>
      <c r="V19" s="17"/>
      <c r="W19" s="17" t="s">
        <v>66</v>
      </c>
      <c r="X19" s="17"/>
      <c r="Y19" s="17" t="s">
        <v>66</v>
      </c>
      <c r="Z19" s="19"/>
      <c r="AA19" s="19"/>
    </row>
    <row r="20" spans="1:27" s="30" customFormat="1" ht="24" customHeight="1" x14ac:dyDescent="0.3">
      <c r="A20" s="25"/>
      <c r="B20" s="44" t="s">
        <v>63</v>
      </c>
      <c r="C20" s="61">
        <v>32</v>
      </c>
      <c r="D20" s="17"/>
      <c r="E20" s="62">
        <v>5874.97</v>
      </c>
      <c r="F20" s="17"/>
      <c r="G20" s="61">
        <v>22</v>
      </c>
      <c r="H20" s="17"/>
      <c r="I20" s="62">
        <v>4394</v>
      </c>
      <c r="J20" s="17"/>
      <c r="K20" s="56" t="s">
        <v>66</v>
      </c>
      <c r="L20" s="17"/>
      <c r="M20" s="56" t="s">
        <v>66</v>
      </c>
      <c r="N20" s="17"/>
      <c r="O20" s="17" t="s">
        <v>66</v>
      </c>
      <c r="P20" s="17"/>
      <c r="Q20" s="17" t="s">
        <v>66</v>
      </c>
      <c r="R20" s="17"/>
      <c r="S20" s="17" t="s">
        <v>66</v>
      </c>
      <c r="T20" s="17"/>
      <c r="U20" s="17" t="s">
        <v>66</v>
      </c>
      <c r="V20" s="17"/>
      <c r="W20" s="17" t="s">
        <v>66</v>
      </c>
      <c r="X20" s="17"/>
      <c r="Y20" s="17" t="s">
        <v>66</v>
      </c>
      <c r="Z20" s="31"/>
      <c r="AA20" s="31"/>
    </row>
    <row r="21" spans="1:27" s="30" customFormat="1" ht="24" customHeight="1" x14ac:dyDescent="0.3">
      <c r="A21" s="25"/>
      <c r="B21" s="44" t="s">
        <v>17</v>
      </c>
      <c r="C21" s="61">
        <v>1</v>
      </c>
      <c r="D21" s="17"/>
      <c r="E21" s="62">
        <v>500</v>
      </c>
      <c r="F21" s="17"/>
      <c r="G21" s="61">
        <v>2</v>
      </c>
      <c r="H21" s="17"/>
      <c r="I21" s="62">
        <v>1106</v>
      </c>
      <c r="J21" s="17"/>
      <c r="K21" s="56" t="s">
        <v>66</v>
      </c>
      <c r="L21" s="17"/>
      <c r="M21" s="56" t="s">
        <v>66</v>
      </c>
      <c r="N21" s="17"/>
      <c r="O21" s="17" t="s">
        <v>66</v>
      </c>
      <c r="P21" s="17"/>
      <c r="Q21" s="17" t="s">
        <v>66</v>
      </c>
      <c r="R21" s="17"/>
      <c r="S21" s="17" t="s">
        <v>66</v>
      </c>
      <c r="T21" s="17"/>
      <c r="U21" s="17" t="s">
        <v>66</v>
      </c>
      <c r="V21" s="17"/>
      <c r="W21" s="17" t="s">
        <v>66</v>
      </c>
      <c r="X21" s="17"/>
      <c r="Y21" s="17" t="s">
        <v>66</v>
      </c>
      <c r="Z21" s="31"/>
      <c r="AA21" s="31"/>
    </row>
    <row r="22" spans="1:27" s="32" customFormat="1" ht="11.25" customHeight="1" x14ac:dyDescent="0.3">
      <c r="A22" s="42"/>
      <c r="B22" s="46"/>
      <c r="C22" s="42"/>
      <c r="D22" s="42"/>
      <c r="E22" s="42"/>
      <c r="F22" s="42"/>
      <c r="G22" s="42"/>
      <c r="H22" s="42"/>
      <c r="I22" s="42"/>
      <c r="J22" s="42"/>
      <c r="K22" s="67"/>
      <c r="L22" s="68"/>
      <c r="M22" s="67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7"/>
      <c r="AA22" s="33"/>
    </row>
    <row r="23" spans="1:27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V23" s="34"/>
      <c r="W23" s="34"/>
      <c r="X23" s="34"/>
      <c r="Y23" s="34"/>
      <c r="Z23" s="34"/>
      <c r="AA23" s="34"/>
    </row>
    <row r="24" spans="1:27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V24" s="34"/>
      <c r="W24" s="34"/>
      <c r="X24" s="34"/>
      <c r="Y24" s="34"/>
      <c r="Z24" s="34"/>
      <c r="AA24" s="34"/>
    </row>
    <row r="25" spans="1:27" x14ac:dyDescent="0.3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V25" s="34"/>
      <c r="W25" s="34"/>
      <c r="X25" s="34"/>
      <c r="Y25" s="34"/>
      <c r="Z25" s="34"/>
      <c r="AA25" s="34"/>
    </row>
    <row r="26" spans="1:27" x14ac:dyDescent="0.3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V26" s="34"/>
      <c r="W26" s="34"/>
      <c r="X26" s="34"/>
      <c r="Y26" s="34"/>
      <c r="Z26" s="34"/>
      <c r="AA26" s="34"/>
    </row>
    <row r="27" spans="1:27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V27" s="34"/>
      <c r="W27" s="34"/>
      <c r="X27" s="34"/>
      <c r="Y27" s="34"/>
      <c r="AA27" s="34"/>
    </row>
    <row r="28" spans="1:27" x14ac:dyDescent="0.3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V28" s="34"/>
      <c r="W28" s="34"/>
      <c r="X28" s="34"/>
      <c r="Y28" s="34"/>
      <c r="Z28" s="34"/>
      <c r="AA28" s="34"/>
    </row>
    <row r="29" spans="1:27" x14ac:dyDescent="0.3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V29" s="34"/>
      <c r="W29" s="34"/>
      <c r="X29" s="34"/>
      <c r="Y29" s="34"/>
      <c r="Z29" s="34"/>
      <c r="AA29" s="34"/>
    </row>
    <row r="30" spans="1:27" x14ac:dyDescent="0.3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V30" s="34"/>
      <c r="W30" s="34"/>
      <c r="X30" s="34"/>
      <c r="Y30" s="34"/>
      <c r="Z30" s="34"/>
      <c r="AA30" s="34"/>
    </row>
    <row r="31" spans="1:27" x14ac:dyDescent="0.3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V31" s="34"/>
      <c r="W31" s="34"/>
      <c r="X31" s="34"/>
      <c r="Y31" s="34"/>
      <c r="Z31" s="34"/>
      <c r="AA31" s="34"/>
    </row>
    <row r="32" spans="1:27" x14ac:dyDescent="0.3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V32" s="34"/>
      <c r="W32" s="34"/>
      <c r="X32" s="34"/>
      <c r="Y32" s="34"/>
      <c r="Z32" s="34"/>
      <c r="AA32" s="34"/>
    </row>
    <row r="33" spans="2:27" x14ac:dyDescent="0.3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V33" s="34"/>
      <c r="W33" s="34"/>
      <c r="X33" s="34"/>
      <c r="Y33" s="34"/>
      <c r="Z33" s="34"/>
      <c r="AA33" s="34"/>
    </row>
    <row r="34" spans="2:27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V34" s="34"/>
      <c r="W34" s="34"/>
      <c r="X34" s="34"/>
      <c r="Y34" s="34"/>
      <c r="Z34" s="34"/>
      <c r="AA34" s="34"/>
    </row>
    <row r="35" spans="2:27" x14ac:dyDescent="0.3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V35" s="34"/>
      <c r="W35" s="34"/>
      <c r="X35" s="34"/>
      <c r="Y35" s="34"/>
      <c r="Z35" s="34"/>
      <c r="AA35" s="34"/>
    </row>
    <row r="36" spans="2:27" x14ac:dyDescent="0.3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V36" s="34"/>
      <c r="W36" s="34"/>
      <c r="X36" s="34"/>
      <c r="Y36" s="34"/>
      <c r="Z36" s="34"/>
      <c r="AA36" s="34"/>
    </row>
    <row r="37" spans="2:27" x14ac:dyDescent="0.3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V37" s="34"/>
      <c r="W37" s="34"/>
      <c r="X37" s="34"/>
      <c r="Y37" s="34"/>
      <c r="Z37" s="34"/>
      <c r="AA37" s="34"/>
    </row>
    <row r="38" spans="2:27" x14ac:dyDescent="0.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V38" s="34"/>
      <c r="W38" s="34"/>
      <c r="X38" s="34"/>
      <c r="Y38" s="34"/>
      <c r="Z38" s="34"/>
      <c r="AA38" s="34"/>
    </row>
    <row r="39" spans="2:27" x14ac:dyDescent="0.3">
      <c r="V39" s="34"/>
      <c r="W39" s="34"/>
      <c r="X39" s="34"/>
      <c r="Y39" s="34"/>
      <c r="Z39" s="34"/>
      <c r="AA39" s="34"/>
    </row>
    <row r="40" spans="2:27" x14ac:dyDescent="0.3">
      <c r="V40" s="34"/>
      <c r="W40" s="34"/>
      <c r="X40" s="34"/>
      <c r="Y40" s="34"/>
      <c r="Z40" s="34"/>
      <c r="AA40" s="34"/>
    </row>
    <row r="41" spans="2:27" x14ac:dyDescent="0.3">
      <c r="V41" s="34"/>
      <c r="W41" s="34"/>
      <c r="X41" s="34"/>
      <c r="Y41" s="34"/>
      <c r="Z41" s="34"/>
      <c r="AA41" s="34"/>
    </row>
    <row r="42" spans="2:27" x14ac:dyDescent="0.3">
      <c r="V42" s="34"/>
      <c r="W42" s="34"/>
      <c r="X42" s="34"/>
      <c r="Y42" s="34"/>
      <c r="Z42" s="34"/>
      <c r="AA42" s="34"/>
    </row>
    <row r="43" spans="2:27" x14ac:dyDescent="0.3">
      <c r="V43" s="34"/>
      <c r="W43" s="34"/>
      <c r="X43" s="34"/>
      <c r="Y43" s="34"/>
      <c r="Z43" s="34"/>
      <c r="AA43" s="34"/>
    </row>
    <row r="44" spans="2:27" x14ac:dyDescent="0.3">
      <c r="V44" s="34"/>
      <c r="W44" s="34"/>
      <c r="X44" s="34"/>
      <c r="Y44" s="34"/>
      <c r="Z44" s="34"/>
      <c r="AA44" s="34"/>
    </row>
    <row r="45" spans="2:27" x14ac:dyDescent="0.3">
      <c r="V45" s="34"/>
      <c r="W45" s="34"/>
      <c r="X45" s="34"/>
      <c r="Y45" s="34"/>
      <c r="Z45" s="34"/>
      <c r="AA45" s="34"/>
    </row>
    <row r="46" spans="2:27" x14ac:dyDescent="0.3">
      <c r="V46" s="34"/>
      <c r="W46" s="34"/>
      <c r="X46" s="34"/>
      <c r="Y46" s="34"/>
      <c r="Z46" s="34"/>
      <c r="AA46" s="34"/>
    </row>
  </sheetData>
  <mergeCells count="54">
    <mergeCell ref="A9:B9"/>
    <mergeCell ref="A10:B10"/>
    <mergeCell ref="A5:B5"/>
    <mergeCell ref="A6:B6"/>
    <mergeCell ref="A7:B7"/>
    <mergeCell ref="A8:B8"/>
    <mergeCell ref="C5:F5"/>
    <mergeCell ref="C9:D9"/>
    <mergeCell ref="C6:F6"/>
    <mergeCell ref="M10:N10"/>
    <mergeCell ref="K5:N5"/>
    <mergeCell ref="M9:N9"/>
    <mergeCell ref="K9:L9"/>
    <mergeCell ref="K8:N8"/>
    <mergeCell ref="C7:F7"/>
    <mergeCell ref="I10:J10"/>
    <mergeCell ref="G6:J6"/>
    <mergeCell ref="K6:N6"/>
    <mergeCell ref="G5:J5"/>
    <mergeCell ref="G8:J8"/>
    <mergeCell ref="K7:N7"/>
    <mergeCell ref="G7:J7"/>
    <mergeCell ref="C10:D10"/>
    <mergeCell ref="C8:F8"/>
    <mergeCell ref="O5:R5"/>
    <mergeCell ref="O8:R8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S5:V5"/>
    <mergeCell ref="W5:Z5"/>
    <mergeCell ref="S6:V6"/>
    <mergeCell ref="W6:Z6"/>
    <mergeCell ref="S7:V7"/>
    <mergeCell ref="W7:Z7"/>
    <mergeCell ref="S10:T10"/>
    <mergeCell ref="U10:V10"/>
    <mergeCell ref="W10:X10"/>
    <mergeCell ref="Y10:Z10"/>
    <mergeCell ref="S8:V8"/>
    <mergeCell ref="W8:Z8"/>
    <mergeCell ref="S9:T9"/>
    <mergeCell ref="U9:V9"/>
    <mergeCell ref="W9:X9"/>
    <mergeCell ref="Y9:Z9"/>
  </mergeCells>
  <pageMargins left="0.31496062992125984" right="0.31496062992125984" top="0.59055118110236227" bottom="0.31496062992125984" header="0.19685039370078741" footer="0.1574803149606299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0"/>
  <sheetViews>
    <sheetView tabSelected="1" topLeftCell="A16" zoomScaleNormal="100" workbookViewId="0">
      <selection activeCell="V29" sqref="V29"/>
    </sheetView>
  </sheetViews>
  <sheetFormatPr defaultColWidth="9.33203125" defaultRowHeight="21" x14ac:dyDescent="0.35"/>
  <cols>
    <col min="1" max="1" width="4.5" style="4" customWidth="1"/>
    <col min="2" max="2" width="26.83203125" style="4" customWidth="1"/>
    <col min="3" max="3" width="12.6640625" style="4" customWidth="1"/>
    <col min="4" max="4" width="1.83203125" style="4" customWidth="1"/>
    <col min="5" max="5" width="12.1640625" style="4" customWidth="1"/>
    <col min="6" max="6" width="1.83203125" style="4" customWidth="1"/>
    <col min="7" max="7" width="12.1640625" style="4" customWidth="1"/>
    <col min="8" max="8" width="1.83203125" style="4" customWidth="1"/>
    <col min="9" max="9" width="10.6640625" style="4" customWidth="1"/>
    <col min="10" max="10" width="1.6640625" style="4" customWidth="1"/>
    <col min="11" max="11" width="12" style="4" customWidth="1"/>
    <col min="12" max="12" width="3.6640625" style="4" customWidth="1"/>
    <col min="13" max="13" width="10.6640625" style="4" customWidth="1"/>
    <col min="14" max="14" width="6.5" style="4" customWidth="1"/>
    <col min="15" max="15" width="12.1640625" style="4" customWidth="1"/>
    <col min="16" max="16" width="1.5" style="4" customWidth="1"/>
    <col min="17" max="17" width="9.6640625" style="4" customWidth="1"/>
    <col min="18" max="18" width="2.6640625" style="4" customWidth="1"/>
    <col min="19" max="19" width="12.83203125" style="4" customWidth="1"/>
    <col min="20" max="20" width="1.33203125" style="4" customWidth="1"/>
    <col min="21" max="21" width="12.33203125" style="4" customWidth="1"/>
    <col min="22" max="22" width="3.83203125" style="4" customWidth="1"/>
    <col min="23" max="23" width="4.6640625" style="4" customWidth="1"/>
    <col min="24" max="16384" width="9.33203125" style="4"/>
  </cols>
  <sheetData>
    <row r="2" spans="1:23" s="1" customFormat="1" ht="24" customHeight="1" x14ac:dyDescent="0.3">
      <c r="B2" s="1" t="s">
        <v>83</v>
      </c>
      <c r="O2" s="1" t="s">
        <v>40</v>
      </c>
      <c r="U2" s="53"/>
      <c r="V2" s="52" t="s">
        <v>69</v>
      </c>
    </row>
    <row r="3" spans="1:23" s="1" customFormat="1" ht="24" customHeight="1" x14ac:dyDescent="0.3">
      <c r="B3" s="1" t="s">
        <v>84</v>
      </c>
      <c r="U3" s="2"/>
      <c r="V3" s="52" t="s">
        <v>68</v>
      </c>
    </row>
    <row r="4" spans="1:23" ht="5.0999999999999996" customHeight="1" x14ac:dyDescent="0.35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3" s="7" customFormat="1" ht="23.25" customHeight="1" x14ac:dyDescent="0.3">
      <c r="A5" s="125" t="s">
        <v>11</v>
      </c>
      <c r="B5" s="140"/>
      <c r="C5" s="90" t="s">
        <v>28</v>
      </c>
      <c r="D5" s="90"/>
      <c r="E5" s="90"/>
      <c r="F5" s="90"/>
      <c r="G5" s="124" t="s">
        <v>28</v>
      </c>
      <c r="H5" s="125"/>
      <c r="I5" s="125"/>
      <c r="J5" s="125"/>
      <c r="K5" s="145" t="s">
        <v>28</v>
      </c>
      <c r="L5" s="128"/>
      <c r="M5" s="128"/>
      <c r="N5" s="129"/>
      <c r="O5" s="127" t="s">
        <v>29</v>
      </c>
      <c r="P5" s="128"/>
      <c r="Q5" s="128"/>
      <c r="R5" s="129"/>
      <c r="S5" s="124" t="s">
        <v>30</v>
      </c>
      <c r="T5" s="125"/>
      <c r="U5" s="125"/>
      <c r="V5" s="125"/>
      <c r="W5" s="6"/>
    </row>
    <row r="6" spans="1:23" s="7" customFormat="1" ht="23.25" customHeight="1" x14ac:dyDescent="0.3">
      <c r="A6" s="90"/>
      <c r="B6" s="84"/>
      <c r="C6" s="90" t="s">
        <v>31</v>
      </c>
      <c r="D6" s="90"/>
      <c r="E6" s="90"/>
      <c r="F6" s="90"/>
      <c r="G6" s="85" t="s">
        <v>29</v>
      </c>
      <c r="H6" s="90"/>
      <c r="I6" s="90"/>
      <c r="J6" s="90"/>
      <c r="K6" s="139" t="s">
        <v>32</v>
      </c>
      <c r="L6" s="134"/>
      <c r="M6" s="134"/>
      <c r="N6" s="135"/>
      <c r="O6" s="133" t="s">
        <v>32</v>
      </c>
      <c r="P6" s="134"/>
      <c r="Q6" s="134"/>
      <c r="R6" s="135"/>
      <c r="S6" s="136" t="s">
        <v>33</v>
      </c>
      <c r="T6" s="137"/>
      <c r="U6" s="137"/>
      <c r="V6" s="137"/>
      <c r="W6" s="6"/>
    </row>
    <row r="7" spans="1:23" s="7" customFormat="1" ht="23.25" customHeight="1" x14ac:dyDescent="0.3">
      <c r="A7" s="90"/>
      <c r="B7" s="84"/>
      <c r="C7" s="133" t="s">
        <v>6</v>
      </c>
      <c r="D7" s="134"/>
      <c r="E7" s="134"/>
      <c r="F7" s="138"/>
      <c r="G7" s="139" t="s">
        <v>34</v>
      </c>
      <c r="H7" s="134"/>
      <c r="I7" s="134"/>
      <c r="J7" s="138"/>
      <c r="K7" s="139" t="s">
        <v>24</v>
      </c>
      <c r="L7" s="134"/>
      <c r="M7" s="134"/>
      <c r="N7" s="135"/>
      <c r="O7" s="133" t="s">
        <v>24</v>
      </c>
      <c r="P7" s="134"/>
      <c r="Q7" s="134"/>
      <c r="R7" s="135"/>
      <c r="S7" s="137" t="s">
        <v>35</v>
      </c>
      <c r="T7" s="137"/>
      <c r="U7" s="137"/>
      <c r="V7" s="137"/>
      <c r="W7" s="6"/>
    </row>
    <row r="8" spans="1:23" s="7" customFormat="1" ht="18" customHeight="1" x14ac:dyDescent="0.3">
      <c r="A8" s="90"/>
      <c r="B8" s="84"/>
      <c r="C8" s="109" t="s">
        <v>36</v>
      </c>
      <c r="D8" s="110"/>
      <c r="E8" s="110"/>
      <c r="F8" s="111"/>
      <c r="G8" s="112" t="s">
        <v>36</v>
      </c>
      <c r="H8" s="110"/>
      <c r="I8" s="110"/>
      <c r="J8" s="111"/>
      <c r="K8" s="112" t="s">
        <v>36</v>
      </c>
      <c r="L8" s="110"/>
      <c r="M8" s="110"/>
      <c r="N8" s="126"/>
      <c r="O8" s="109" t="s">
        <v>37</v>
      </c>
      <c r="P8" s="110"/>
      <c r="Q8" s="110"/>
      <c r="R8" s="126"/>
      <c r="S8" s="130" t="s">
        <v>71</v>
      </c>
      <c r="T8" s="131"/>
      <c r="U8" s="131"/>
      <c r="V8" s="132"/>
      <c r="W8" s="6"/>
    </row>
    <row r="9" spans="1:23" s="7" customFormat="1" ht="18" customHeight="1" x14ac:dyDescent="0.3">
      <c r="A9" s="141" t="s">
        <v>64</v>
      </c>
      <c r="B9" s="142"/>
      <c r="C9" s="109" t="s">
        <v>38</v>
      </c>
      <c r="D9" s="110"/>
      <c r="E9" s="110"/>
      <c r="F9" s="111"/>
      <c r="G9" s="112" t="s">
        <v>14</v>
      </c>
      <c r="H9" s="110"/>
      <c r="I9" s="110"/>
      <c r="J9" s="111"/>
      <c r="K9" s="112" t="s">
        <v>77</v>
      </c>
      <c r="L9" s="110"/>
      <c r="M9" s="110"/>
      <c r="N9" s="126"/>
      <c r="O9" s="109" t="s">
        <v>77</v>
      </c>
      <c r="P9" s="110"/>
      <c r="Q9" s="110"/>
      <c r="R9" s="126"/>
      <c r="S9" s="109" t="s">
        <v>76</v>
      </c>
      <c r="T9" s="110"/>
      <c r="U9" s="110"/>
      <c r="V9" s="111"/>
      <c r="W9" s="6"/>
    </row>
    <row r="10" spans="1:23" s="7" customFormat="1" ht="18" customHeight="1" x14ac:dyDescent="0.3">
      <c r="A10" s="141"/>
      <c r="B10" s="142"/>
      <c r="C10" s="109" t="s">
        <v>76</v>
      </c>
      <c r="D10" s="110"/>
      <c r="E10" s="110"/>
      <c r="F10" s="111"/>
      <c r="G10" s="112" t="s">
        <v>27</v>
      </c>
      <c r="H10" s="110"/>
      <c r="I10" s="110"/>
      <c r="J10" s="111"/>
      <c r="K10" s="113" t="s">
        <v>27</v>
      </c>
      <c r="L10" s="114"/>
      <c r="M10" s="114"/>
      <c r="N10" s="115"/>
      <c r="O10" s="109" t="s">
        <v>27</v>
      </c>
      <c r="P10" s="110"/>
      <c r="Q10" s="110"/>
      <c r="R10" s="126"/>
      <c r="S10" s="109" t="s">
        <v>39</v>
      </c>
      <c r="T10" s="110"/>
      <c r="U10" s="110"/>
      <c r="V10" s="111"/>
      <c r="W10" s="6"/>
    </row>
    <row r="11" spans="1:23" s="7" customFormat="1" ht="22.5" customHeight="1" x14ac:dyDescent="0.3">
      <c r="A11" s="141"/>
      <c r="B11" s="142"/>
      <c r="C11" s="116" t="s">
        <v>4</v>
      </c>
      <c r="D11" s="117"/>
      <c r="E11" s="118" t="s">
        <v>5</v>
      </c>
      <c r="F11" s="117"/>
      <c r="G11" s="118" t="s">
        <v>4</v>
      </c>
      <c r="H11" s="123"/>
      <c r="I11" s="116" t="s">
        <v>5</v>
      </c>
      <c r="J11" s="117"/>
      <c r="K11" s="118" t="s">
        <v>4</v>
      </c>
      <c r="L11" s="123"/>
      <c r="M11" s="116" t="s">
        <v>5</v>
      </c>
      <c r="N11" s="117"/>
      <c r="O11" s="118" t="s">
        <v>4</v>
      </c>
      <c r="P11" s="123"/>
      <c r="Q11" s="116" t="s">
        <v>5</v>
      </c>
      <c r="R11" s="123"/>
      <c r="S11" s="118" t="s">
        <v>4</v>
      </c>
      <c r="T11" s="123"/>
      <c r="U11" s="118" t="s">
        <v>5</v>
      </c>
      <c r="V11" s="117"/>
    </row>
    <row r="12" spans="1:23" s="6" customFormat="1" ht="17.100000000000001" customHeight="1" x14ac:dyDescent="0.3">
      <c r="A12" s="143"/>
      <c r="B12" s="144"/>
      <c r="C12" s="122" t="s">
        <v>1</v>
      </c>
      <c r="D12" s="120"/>
      <c r="E12" s="119" t="s">
        <v>2</v>
      </c>
      <c r="F12" s="120"/>
      <c r="G12" s="119" t="s">
        <v>1</v>
      </c>
      <c r="H12" s="121"/>
      <c r="I12" s="122" t="s">
        <v>2</v>
      </c>
      <c r="J12" s="120"/>
      <c r="K12" s="119" t="s">
        <v>1</v>
      </c>
      <c r="L12" s="121"/>
      <c r="M12" s="122" t="s">
        <v>2</v>
      </c>
      <c r="N12" s="120"/>
      <c r="O12" s="119" t="s">
        <v>1</v>
      </c>
      <c r="P12" s="121"/>
      <c r="Q12" s="122" t="s">
        <v>2</v>
      </c>
      <c r="R12" s="121"/>
      <c r="S12" s="119" t="s">
        <v>1</v>
      </c>
      <c r="T12" s="121"/>
      <c r="U12" s="119" t="s">
        <v>2</v>
      </c>
      <c r="V12" s="120"/>
    </row>
    <row r="13" spans="1:23" s="7" customFormat="1" ht="5.0999999999999996" customHeight="1" x14ac:dyDescent="0.3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1" customFormat="1" ht="24" customHeight="1" x14ac:dyDescent="0.35">
      <c r="A14" s="9" t="s">
        <v>8</v>
      </c>
      <c r="B14" s="13"/>
      <c r="C14" s="69">
        <f>SUM(C15:C23)</f>
        <v>1601</v>
      </c>
      <c r="D14" s="56"/>
      <c r="E14" s="70">
        <f>SUM(E15:E23)</f>
        <v>51004.219999999994</v>
      </c>
      <c r="F14" s="55"/>
      <c r="G14" s="69">
        <f>SUM(G15:G23)</f>
        <v>0</v>
      </c>
      <c r="H14" s="56"/>
      <c r="I14" s="69">
        <f>SUM(I15:I23)</f>
        <v>0</v>
      </c>
      <c r="J14" s="56"/>
      <c r="K14" s="69">
        <f>SUM(K15:K23)</f>
        <v>0</v>
      </c>
      <c r="L14" s="56"/>
      <c r="M14" s="69">
        <f>SUM(M15:M23)</f>
        <v>0</v>
      </c>
      <c r="N14" s="56"/>
      <c r="O14" s="69">
        <f>SUM(O15:O23)</f>
        <v>0</v>
      </c>
      <c r="P14" s="56"/>
      <c r="Q14" s="69">
        <f>SUM(Q15:Q23)</f>
        <v>0</v>
      </c>
      <c r="R14" s="56"/>
      <c r="S14" s="69">
        <f>SUM(S15:S23)</f>
        <v>0</v>
      </c>
      <c r="T14" s="56"/>
      <c r="U14" s="69">
        <f>SUM(U15:U23)</f>
        <v>0</v>
      </c>
      <c r="V14" s="4"/>
      <c r="W14" s="10"/>
    </row>
    <row r="15" spans="1:23" s="7" customFormat="1" ht="24" customHeight="1" x14ac:dyDescent="0.35">
      <c r="A15" s="6"/>
      <c r="B15" s="14" t="s">
        <v>41</v>
      </c>
      <c r="C15" s="17">
        <v>3</v>
      </c>
      <c r="D15" s="17"/>
      <c r="E15" s="17">
        <v>2.33</v>
      </c>
      <c r="F15" s="17"/>
      <c r="G15" s="17" t="s">
        <v>66</v>
      </c>
      <c r="H15" s="17"/>
      <c r="I15" s="17" t="s">
        <v>66</v>
      </c>
      <c r="J15" s="17"/>
      <c r="K15" s="17" t="s">
        <v>66</v>
      </c>
      <c r="L15" s="17"/>
      <c r="M15" s="17" t="s">
        <v>66</v>
      </c>
      <c r="N15" s="17"/>
      <c r="O15" s="17" t="s">
        <v>66</v>
      </c>
      <c r="P15" s="17"/>
      <c r="Q15" s="17" t="s">
        <v>66</v>
      </c>
      <c r="R15" s="17"/>
      <c r="S15" s="17" t="s">
        <v>66</v>
      </c>
      <c r="T15" s="17"/>
      <c r="U15" s="17" t="s">
        <v>66</v>
      </c>
      <c r="V15" s="4"/>
    </row>
    <row r="16" spans="1:23" s="7" customFormat="1" ht="24" customHeight="1" x14ac:dyDescent="0.35">
      <c r="A16" s="6"/>
      <c r="B16" s="15" t="s">
        <v>42</v>
      </c>
      <c r="C16" s="17">
        <v>45</v>
      </c>
      <c r="D16" s="17"/>
      <c r="E16" s="17">
        <v>173.66</v>
      </c>
      <c r="F16" s="17"/>
      <c r="G16" s="17" t="s">
        <v>66</v>
      </c>
      <c r="H16" s="17"/>
      <c r="I16" s="17" t="s">
        <v>66</v>
      </c>
      <c r="J16" s="17"/>
      <c r="K16" s="17" t="s">
        <v>66</v>
      </c>
      <c r="L16" s="17"/>
      <c r="M16" s="17" t="s">
        <v>66</v>
      </c>
      <c r="N16" s="17"/>
      <c r="O16" s="17" t="s">
        <v>66</v>
      </c>
      <c r="P16" s="17"/>
      <c r="Q16" s="17" t="s">
        <v>66</v>
      </c>
      <c r="R16" s="17"/>
      <c r="S16" s="17" t="s">
        <v>66</v>
      </c>
      <c r="T16" s="17"/>
      <c r="U16" s="17" t="s">
        <v>66</v>
      </c>
      <c r="V16" s="4"/>
    </row>
    <row r="17" spans="1:22" s="7" customFormat="1" ht="24" customHeight="1" x14ac:dyDescent="0.35">
      <c r="A17" s="6"/>
      <c r="B17" s="15" t="s">
        <v>43</v>
      </c>
      <c r="C17" s="17">
        <v>116</v>
      </c>
      <c r="D17" s="17"/>
      <c r="E17" s="17">
        <v>881.19</v>
      </c>
      <c r="F17" s="17"/>
      <c r="G17" s="17" t="s">
        <v>66</v>
      </c>
      <c r="H17" s="17"/>
      <c r="I17" s="17" t="s">
        <v>66</v>
      </c>
      <c r="J17" s="17"/>
      <c r="K17" s="17" t="s">
        <v>66</v>
      </c>
      <c r="L17" s="17"/>
      <c r="M17" s="17" t="s">
        <v>66</v>
      </c>
      <c r="N17" s="17"/>
      <c r="O17" s="17" t="s">
        <v>66</v>
      </c>
      <c r="P17" s="17"/>
      <c r="Q17" s="17" t="s">
        <v>66</v>
      </c>
      <c r="R17" s="17"/>
      <c r="S17" s="17" t="s">
        <v>66</v>
      </c>
      <c r="T17" s="17"/>
      <c r="U17" s="17" t="s">
        <v>66</v>
      </c>
      <c r="V17" s="4"/>
    </row>
    <row r="18" spans="1:22" s="7" customFormat="1" ht="24" customHeight="1" x14ac:dyDescent="0.35">
      <c r="A18" s="6"/>
      <c r="B18" s="15" t="s">
        <v>44</v>
      </c>
      <c r="C18" s="17">
        <v>422</v>
      </c>
      <c r="D18" s="17"/>
      <c r="E18" s="17">
        <v>6023.16</v>
      </c>
      <c r="F18" s="17"/>
      <c r="G18" s="17" t="s">
        <v>66</v>
      </c>
      <c r="H18" s="17"/>
      <c r="I18" s="17" t="s">
        <v>66</v>
      </c>
      <c r="J18" s="17"/>
      <c r="K18" s="17" t="s">
        <v>66</v>
      </c>
      <c r="L18" s="17"/>
      <c r="M18" s="17" t="s">
        <v>66</v>
      </c>
      <c r="N18" s="17"/>
      <c r="O18" s="17" t="s">
        <v>66</v>
      </c>
      <c r="P18" s="17"/>
      <c r="Q18" s="17" t="s">
        <v>66</v>
      </c>
      <c r="R18" s="17"/>
      <c r="S18" s="17" t="s">
        <v>66</v>
      </c>
      <c r="T18" s="17"/>
      <c r="U18" s="17" t="s">
        <v>66</v>
      </c>
      <c r="V18" s="4"/>
    </row>
    <row r="19" spans="1:22" s="7" customFormat="1" ht="24" customHeight="1" x14ac:dyDescent="0.35">
      <c r="A19" s="6"/>
      <c r="B19" s="15" t="s">
        <v>45</v>
      </c>
      <c r="C19" s="17">
        <v>600</v>
      </c>
      <c r="D19" s="17"/>
      <c r="E19" s="63">
        <v>16861.060000000001</v>
      </c>
      <c r="F19" s="18"/>
      <c r="G19" s="17" t="s">
        <v>66</v>
      </c>
      <c r="H19" s="17"/>
      <c r="I19" s="17" t="s">
        <v>66</v>
      </c>
      <c r="J19" s="17"/>
      <c r="K19" s="17" t="s">
        <v>66</v>
      </c>
      <c r="L19" s="17"/>
      <c r="M19" s="17" t="s">
        <v>66</v>
      </c>
      <c r="N19" s="17"/>
      <c r="O19" s="17" t="s">
        <v>66</v>
      </c>
      <c r="P19" s="17"/>
      <c r="Q19" s="17" t="s">
        <v>66</v>
      </c>
      <c r="R19" s="17"/>
      <c r="S19" s="17" t="s">
        <v>66</v>
      </c>
      <c r="T19" s="17"/>
      <c r="U19" s="17" t="s">
        <v>66</v>
      </c>
      <c r="V19" s="4"/>
    </row>
    <row r="20" spans="1:22" s="7" customFormat="1" ht="24" customHeight="1" x14ac:dyDescent="0.35">
      <c r="A20" s="6"/>
      <c r="B20" s="15" t="s">
        <v>46</v>
      </c>
      <c r="C20" s="17">
        <v>258</v>
      </c>
      <c r="D20" s="17"/>
      <c r="E20" s="60">
        <v>12177.55</v>
      </c>
      <c r="F20" s="17"/>
      <c r="G20" s="17" t="s">
        <v>66</v>
      </c>
      <c r="H20" s="17"/>
      <c r="I20" s="17" t="s">
        <v>66</v>
      </c>
      <c r="J20" s="17"/>
      <c r="K20" s="17" t="s">
        <v>66</v>
      </c>
      <c r="L20" s="17"/>
      <c r="M20" s="17" t="s">
        <v>66</v>
      </c>
      <c r="N20" s="17"/>
      <c r="O20" s="17" t="s">
        <v>66</v>
      </c>
      <c r="P20" s="17"/>
      <c r="Q20" s="17" t="s">
        <v>66</v>
      </c>
      <c r="R20" s="17"/>
      <c r="S20" s="17" t="s">
        <v>66</v>
      </c>
      <c r="T20" s="17"/>
      <c r="U20" s="17" t="s">
        <v>66</v>
      </c>
      <c r="V20" s="4"/>
    </row>
    <row r="21" spans="1:22" s="7" customFormat="1" ht="24" customHeight="1" x14ac:dyDescent="0.35">
      <c r="A21" s="6"/>
      <c r="B21" s="15" t="s">
        <v>65</v>
      </c>
      <c r="C21" s="17">
        <v>143</v>
      </c>
      <c r="D21" s="17"/>
      <c r="E21" s="63">
        <v>11505.09</v>
      </c>
      <c r="F21" s="18"/>
      <c r="G21" s="17" t="s">
        <v>66</v>
      </c>
      <c r="H21" s="17"/>
      <c r="I21" s="17" t="s">
        <v>66</v>
      </c>
      <c r="J21" s="17"/>
      <c r="K21" s="17" t="s">
        <v>66</v>
      </c>
      <c r="L21" s="17"/>
      <c r="M21" s="17" t="s">
        <v>66</v>
      </c>
      <c r="N21" s="17"/>
      <c r="O21" s="17" t="s">
        <v>66</v>
      </c>
      <c r="P21" s="17"/>
      <c r="Q21" s="17" t="s">
        <v>66</v>
      </c>
      <c r="R21" s="17"/>
      <c r="S21" s="17" t="s">
        <v>66</v>
      </c>
      <c r="T21" s="17"/>
      <c r="U21" s="17" t="s">
        <v>66</v>
      </c>
      <c r="V21" s="4"/>
    </row>
    <row r="22" spans="1:22" s="7" customFormat="1" ht="24" customHeight="1" x14ac:dyDescent="0.3">
      <c r="A22" s="6"/>
      <c r="B22" s="15" t="s">
        <v>47</v>
      </c>
      <c r="C22" s="17">
        <v>14</v>
      </c>
      <c r="D22" s="17"/>
      <c r="E22" s="60">
        <v>3380.18</v>
      </c>
      <c r="F22" s="17"/>
      <c r="G22" s="17" t="s">
        <v>66</v>
      </c>
      <c r="H22" s="17"/>
      <c r="I22" s="17" t="s">
        <v>66</v>
      </c>
      <c r="J22" s="17"/>
      <c r="K22" s="17" t="s">
        <v>66</v>
      </c>
      <c r="L22" s="17"/>
      <c r="M22" s="17" t="s">
        <v>66</v>
      </c>
      <c r="N22" s="17"/>
      <c r="O22" s="17" t="s">
        <v>66</v>
      </c>
      <c r="P22" s="17"/>
      <c r="Q22" s="17" t="s">
        <v>66</v>
      </c>
      <c r="R22" s="17"/>
      <c r="S22" s="17" t="s">
        <v>66</v>
      </c>
      <c r="T22" s="17"/>
      <c r="U22" s="17" t="s">
        <v>66</v>
      </c>
    </row>
    <row r="23" spans="1:22" s="7" customFormat="1" ht="24" customHeight="1" x14ac:dyDescent="0.35">
      <c r="A23" s="6"/>
      <c r="B23" s="15" t="s">
        <v>48</v>
      </c>
      <c r="C23" s="17" t="s">
        <v>66</v>
      </c>
      <c r="D23" s="17"/>
      <c r="E23" s="17" t="s">
        <v>66</v>
      </c>
      <c r="F23" s="17"/>
      <c r="G23" s="17" t="s">
        <v>66</v>
      </c>
      <c r="H23" s="17"/>
      <c r="I23" s="17" t="s">
        <v>66</v>
      </c>
      <c r="J23" s="17"/>
      <c r="K23" s="17" t="s">
        <v>66</v>
      </c>
      <c r="L23" s="17"/>
      <c r="M23" s="17" t="s">
        <v>66</v>
      </c>
      <c r="N23" s="17"/>
      <c r="O23" s="17" t="s">
        <v>66</v>
      </c>
      <c r="P23" s="17"/>
      <c r="Q23" s="17" t="s">
        <v>66</v>
      </c>
      <c r="R23" s="17"/>
      <c r="S23" s="17" t="s">
        <v>66</v>
      </c>
      <c r="T23" s="17"/>
      <c r="U23" s="17" t="s">
        <v>66</v>
      </c>
      <c r="V23" s="3"/>
    </row>
    <row r="24" spans="1:22" ht="6.75" customHeight="1" x14ac:dyDescent="0.35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8">
        <v>47</v>
      </c>
    </row>
    <row r="29" spans="1:22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2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2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2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31" right="0.17" top="0.59055118110236227" bottom="0.31496062992125984" header="0.19685039370078741" footer="0.19685039370078741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4"/>
  <sheetViews>
    <sheetView workbookViewId="0">
      <selection activeCell="F10" sqref="F10:F11"/>
    </sheetView>
  </sheetViews>
  <sheetFormatPr defaultRowHeight="21" x14ac:dyDescent="0.45"/>
  <cols>
    <col min="4" max="4" width="29.1640625" customWidth="1"/>
    <col min="5" max="5" width="14.5" customWidth="1"/>
    <col min="6" max="6" width="9.6640625" bestFit="1" customWidth="1"/>
  </cols>
  <sheetData>
    <row r="3" spans="4:6" x14ac:dyDescent="0.45">
      <c r="D3" s="45" t="s">
        <v>78</v>
      </c>
      <c r="E3">
        <v>156213</v>
      </c>
      <c r="F3">
        <v>100</v>
      </c>
    </row>
    <row r="4" spans="4:6" x14ac:dyDescent="0.45">
      <c r="D4" s="44" t="s">
        <v>67</v>
      </c>
      <c r="E4">
        <v>2296</v>
      </c>
      <c r="F4" s="74">
        <f>E4/E3*100</f>
        <v>1.4697880458092478</v>
      </c>
    </row>
    <row r="5" spans="4:6" x14ac:dyDescent="0.45">
      <c r="D5" s="44" t="s">
        <v>49</v>
      </c>
      <c r="E5">
        <v>17341</v>
      </c>
      <c r="F5" s="74">
        <f>E5/E3*100</f>
        <v>11.100868685704775</v>
      </c>
    </row>
    <row r="6" spans="4:6" x14ac:dyDescent="0.45">
      <c r="D6" s="44" t="s">
        <v>50</v>
      </c>
      <c r="E6">
        <v>22349</v>
      </c>
      <c r="F6" s="74">
        <f>E6/E3*100</f>
        <v>14.306747837888011</v>
      </c>
    </row>
    <row r="7" spans="4:6" x14ac:dyDescent="0.45">
      <c r="D7" s="44" t="s">
        <v>51</v>
      </c>
      <c r="E7">
        <v>50305</v>
      </c>
      <c r="F7" s="74">
        <f>E7/E3*100</f>
        <v>32.202825629108972</v>
      </c>
    </row>
    <row r="8" spans="4:6" x14ac:dyDescent="0.45">
      <c r="D8" s="44" t="s">
        <v>52</v>
      </c>
      <c r="E8">
        <v>43623</v>
      </c>
      <c r="F8" s="74">
        <f>E8/E3*100</f>
        <v>27.925332718787811</v>
      </c>
    </row>
    <row r="9" spans="4:6" x14ac:dyDescent="0.45">
      <c r="D9" s="44"/>
      <c r="F9" s="75">
        <f>SUM(F4:F8)</f>
        <v>87.005562917298818</v>
      </c>
    </row>
    <row r="10" spans="4:6" x14ac:dyDescent="0.45">
      <c r="D10" s="44" t="s">
        <v>53</v>
      </c>
      <c r="E10">
        <v>12919</v>
      </c>
      <c r="F10" s="74">
        <f>E10/E3*100</f>
        <v>8.2701183640286011</v>
      </c>
    </row>
    <row r="11" spans="4:6" x14ac:dyDescent="0.45">
      <c r="D11" s="44" t="s">
        <v>54</v>
      </c>
      <c r="E11">
        <v>6769</v>
      </c>
      <c r="F11" s="74">
        <f>E11/E3*100</f>
        <v>4.3331860984681168</v>
      </c>
    </row>
    <row r="12" spans="4:6" x14ac:dyDescent="0.45">
      <c r="D12" s="44" t="s">
        <v>55</v>
      </c>
      <c r="E12">
        <v>577</v>
      </c>
      <c r="F12" s="74">
        <f>E12/E3*100</f>
        <v>0.36936746621599997</v>
      </c>
    </row>
    <row r="13" spans="4:6" x14ac:dyDescent="0.45">
      <c r="D13" s="44" t="s">
        <v>56</v>
      </c>
      <c r="E13">
        <v>34</v>
      </c>
      <c r="F13" s="74">
        <f>E13/E3*100</f>
        <v>2.1765153988464469E-2</v>
      </c>
    </row>
    <row r="14" spans="4:6" x14ac:dyDescent="0.45">
      <c r="F14" s="73">
        <f>SUM(F4:F13)</f>
        <v>187.00556291729882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1.2</vt:lpstr>
      <vt:lpstr>ตาราง 1.2(ต่อ2)</vt:lpstr>
      <vt:lpstr>ตาราง 1.2 (ต่อ3)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2014-11-26T03:41:58Z</cp:lastPrinted>
  <dcterms:created xsi:type="dcterms:W3CDTF">1999-10-20T08:39:17Z</dcterms:created>
  <dcterms:modified xsi:type="dcterms:W3CDTF">2014-12-09T07:35:44Z</dcterms:modified>
</cp:coreProperties>
</file>