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16.3" sheetId="4" r:id="rId1"/>
  </sheets>
  <definedNames>
    <definedName name="_xlnm.Print_Area" localSheetId="0">'T-16.3'!$A$1:$P$345</definedName>
  </definedNames>
  <calcPr calcId="125725"/>
</workbook>
</file>

<file path=xl/calcChain.xml><?xml version="1.0" encoding="utf-8"?>
<calcChain xmlns="http://schemas.openxmlformats.org/spreadsheetml/2006/main">
  <c r="N339" i="4"/>
  <c r="M339"/>
  <c r="L339"/>
  <c r="K339"/>
  <c r="J339"/>
  <c r="I339"/>
  <c r="G339"/>
  <c r="F339"/>
  <c r="E339"/>
  <c r="N333"/>
  <c r="M333"/>
  <c r="L333"/>
  <c r="K333"/>
  <c r="J333"/>
  <c r="I333"/>
  <c r="G333"/>
  <c r="F333"/>
  <c r="E333"/>
  <c r="N327"/>
  <c r="M327"/>
  <c r="L327"/>
  <c r="K327"/>
  <c r="J327"/>
  <c r="I327"/>
  <c r="H327"/>
  <c r="G327"/>
  <c r="F327"/>
  <c r="E327"/>
  <c r="N312"/>
  <c r="M312"/>
  <c r="L312"/>
  <c r="K312"/>
  <c r="J312"/>
  <c r="I312"/>
  <c r="G312"/>
  <c r="F312"/>
  <c r="E312"/>
  <c r="N308"/>
  <c r="M308"/>
  <c r="L308"/>
  <c r="K308"/>
  <c r="J308"/>
  <c r="I308"/>
  <c r="G308"/>
  <c r="F308"/>
  <c r="E308"/>
  <c r="N300"/>
  <c r="M300"/>
  <c r="L300"/>
  <c r="K300"/>
  <c r="J300"/>
  <c r="I300"/>
  <c r="H300"/>
  <c r="G300"/>
  <c r="F300"/>
  <c r="E300"/>
  <c r="N281"/>
  <c r="M281"/>
  <c r="L281"/>
  <c r="K281"/>
  <c r="J281"/>
  <c r="I281"/>
  <c r="G281"/>
  <c r="F281"/>
  <c r="E281"/>
  <c r="N274"/>
  <c r="M274"/>
  <c r="L274"/>
  <c r="K274"/>
  <c r="J274"/>
  <c r="I274"/>
  <c r="G274"/>
  <c r="F274"/>
  <c r="E274"/>
  <c r="N257"/>
  <c r="M257"/>
  <c r="L257"/>
  <c r="K257"/>
  <c r="J257"/>
  <c r="I257"/>
  <c r="G257"/>
  <c r="F257"/>
  <c r="E257"/>
  <c r="N251"/>
  <c r="M251"/>
  <c r="L251"/>
  <c r="K251"/>
  <c r="J251"/>
  <c r="I251"/>
  <c r="G251"/>
  <c r="F251"/>
  <c r="E251"/>
  <c r="N235"/>
  <c r="M235"/>
  <c r="L235"/>
  <c r="K235"/>
  <c r="J235"/>
  <c r="I235"/>
  <c r="G235"/>
  <c r="F235"/>
  <c r="E235"/>
  <c r="M233"/>
  <c r="L233"/>
  <c r="K233"/>
  <c r="J233"/>
  <c r="I233"/>
  <c r="G233"/>
  <c r="E233"/>
  <c r="N204"/>
  <c r="M204"/>
  <c r="L204"/>
  <c r="K204"/>
  <c r="J204"/>
  <c r="I204"/>
  <c r="H204"/>
  <c r="G204"/>
  <c r="F204"/>
  <c r="E204"/>
  <c r="N181"/>
  <c r="M181"/>
  <c r="L181"/>
  <c r="K181"/>
  <c r="J181"/>
  <c r="I181"/>
  <c r="H181"/>
  <c r="G181"/>
  <c r="F181"/>
  <c r="E181"/>
  <c r="N168"/>
  <c r="M168"/>
  <c r="L168"/>
  <c r="K168"/>
  <c r="J168"/>
  <c r="I168"/>
  <c r="H168"/>
  <c r="G168"/>
  <c r="F168"/>
  <c r="E168"/>
  <c r="N148"/>
  <c r="M148"/>
  <c r="L148"/>
  <c r="K148"/>
  <c r="J148"/>
  <c r="I148"/>
  <c r="H148"/>
  <c r="G148"/>
  <c r="F148"/>
  <c r="E148"/>
  <c r="N141"/>
  <c r="M141"/>
  <c r="L141"/>
  <c r="K141"/>
  <c r="J141"/>
  <c r="I141"/>
  <c r="H141"/>
  <c r="G141"/>
  <c r="F141"/>
  <c r="E141"/>
  <c r="N100"/>
  <c r="M100"/>
  <c r="L100"/>
  <c r="K100"/>
  <c r="J100"/>
  <c r="I100"/>
  <c r="H100"/>
  <c r="G100"/>
  <c r="F100"/>
  <c r="E100"/>
  <c r="N70"/>
  <c r="M70"/>
  <c r="L70"/>
  <c r="K70"/>
  <c r="J70"/>
  <c r="I70"/>
  <c r="H70"/>
  <c r="G70"/>
  <c r="F70"/>
  <c r="E70"/>
  <c r="N44"/>
  <c r="M44"/>
  <c r="L44"/>
  <c r="K44"/>
  <c r="J44"/>
  <c r="I44"/>
  <c r="H44"/>
  <c r="G44"/>
  <c r="F44"/>
  <c r="E44"/>
  <c r="N36"/>
  <c r="M36"/>
  <c r="L36"/>
  <c r="K36"/>
  <c r="J36"/>
  <c r="I36"/>
  <c r="H36"/>
  <c r="G36"/>
  <c r="F36"/>
  <c r="E36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<sst xmlns="http://schemas.openxmlformats.org/spreadsheetml/2006/main" count="1133" uniqueCount="272">
  <si>
    <t xml:space="preserve">ตาราง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</si>
  <si>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2548</t>
  </si>
  <si>
    <t xml:space="preserve">TABLE </t>
  </si>
  <si>
    <t>ACTUAL REVENUE AND EXPENDITURE OF SUBDISTRICT ADMINISTRATION ORGANIZATION  BY TYPE, DISTRICT AND SUBDISTRICT</t>
  </si>
  <si>
    <t>ADMINISTRATION ORGANIZATION: FISCAL YEAR 2005</t>
  </si>
  <si>
    <t>อำเภอ/องค์การบริหารส่วนตำบล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</si>
  <si>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</si>
  <si>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</si>
  <si>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</si>
  <si>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</si>
  <si>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</si>
  <si>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District/Subdistrict 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</si>
  <si>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</si>
  <si>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</si>
  <si>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</si>
  <si>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</si>
  <si>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</si>
  <si>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</si>
  <si>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</si>
  <si>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</si>
  <si>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</si>
  <si>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อื่นๆ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</si>
  <si>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</si>
  <si>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</si>
  <si>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</si>
  <si>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</si>
  <si>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</si>
  <si>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</si>
  <si>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</si>
  <si>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</si>
  <si>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</si>
  <si>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</si>
  <si>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Other</t>
  </si>
  <si>
    <t>Organization</t>
  </si>
  <si>
    <t>duties</t>
  </si>
  <si>
    <t>Fees and fines</t>
  </si>
  <si>
    <t>utilities</t>
  </si>
  <si>
    <t>investment</t>
  </si>
  <si>
    <t>expenditure</t>
  </si>
  <si>
    <t>เมืองศรีสะเกษ</t>
  </si>
  <si>
    <t>Mueang Si Sa Ket</t>
  </si>
  <si>
    <t>คูซอด</t>
  </si>
  <si>
    <t>-</t>
  </si>
  <si>
    <t>ซำ</t>
  </si>
  <si>
    <t>จาน</t>
  </si>
  <si>
    <t>ตะดอบ</t>
  </si>
  <si>
    <t>หนองครก</t>
  </si>
  <si>
    <t>โพนข่า</t>
  </si>
  <si>
    <t>โพนค้อ</t>
  </si>
  <si>
    <t>โพนเขวา</t>
  </si>
  <si>
    <t>หญ้าปล้อง</t>
  </si>
  <si>
    <t>ทุ่ม</t>
  </si>
  <si>
    <t>หนองไฮ</t>
  </si>
  <si>
    <t>น้ำคำ</t>
  </si>
  <si>
    <t>โพธิ์</t>
  </si>
  <si>
    <t>หมากเขียบ</t>
  </si>
  <si>
    <t>หนองแก้ว</t>
  </si>
  <si>
    <t>หนองไผ่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</si>
  <si>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2548 (ต่อ)</t>
  </si>
  <si>
    <t>ADMINISTRATION ORGANIZATION: FISCAL YEAR 2005 (Contd.)</t>
  </si>
  <si>
    <t>ยางชุมน้อย</t>
  </si>
  <si>
    <t>Yang Chum noi</t>
  </si>
  <si>
    <t>ลิ้นฟ้า</t>
  </si>
  <si>
    <t>คอนกาม</t>
  </si>
  <si>
    <t>โนนคูณ</t>
  </si>
  <si>
    <t>กุดเมืองฮาม</t>
  </si>
  <si>
    <t>บึงบอน</t>
  </si>
  <si>
    <t>ยางชุมใหญ่</t>
  </si>
  <si>
    <t>กันทรารมย์</t>
  </si>
  <si>
    <t>Kanthararom</t>
  </si>
  <si>
    <t>ดูน</t>
  </si>
  <si>
    <t>โนนสัง</t>
  </si>
  <si>
    <t>หนองหัวช้าง</t>
  </si>
  <si>
    <t>ยาง</t>
  </si>
  <si>
    <t>หนองแวง</t>
  </si>
  <si>
    <t>ทาม</t>
  </si>
  <si>
    <t>ละทาย</t>
  </si>
  <si>
    <t>เมืองน้อย</t>
  </si>
  <si>
    <t>อีปาด</t>
  </si>
  <si>
    <t>บัวน้อย</t>
  </si>
  <si>
    <t>หนองบัว</t>
  </si>
  <si>
    <t>ดู่</t>
  </si>
  <si>
    <t>ผักแพว</t>
  </si>
  <si>
    <t>คำเนียม</t>
  </si>
  <si>
    <t>กันทรลักษ์</t>
  </si>
  <si>
    <t>Kantharalak</t>
  </si>
  <si>
    <t>บึงบะลู</t>
  </si>
  <si>
    <t>กุดเสลา</t>
  </si>
  <si>
    <t>เมือง</t>
  </si>
  <si>
    <t>สังม็ก</t>
  </si>
  <si>
    <t>น้ำอ้อม</t>
  </si>
  <si>
    <t>ละลาย</t>
  </si>
  <si>
    <t>รุง</t>
  </si>
  <si>
    <t>ตระกาจ</t>
  </si>
  <si>
    <t>จานใหญ่</t>
  </si>
  <si>
    <t>ภูเงิน</t>
  </si>
  <si>
    <t>กระแซง</t>
  </si>
  <si>
    <t>โนนสำราญ</t>
  </si>
  <si>
    <t>หนองหญ้าลาด</t>
  </si>
  <si>
    <t>เสาธงชัย</t>
  </si>
  <si>
    <t>ขนุน</t>
  </si>
  <si>
    <t>สวนกล้วย</t>
  </si>
  <si>
    <t>เวียงเหนือ</t>
  </si>
  <si>
    <t>ทุ่งใหญ่</t>
  </si>
  <si>
    <t>ภูผาหมอก</t>
  </si>
  <si>
    <t>ขุขันธุ์</t>
  </si>
  <si>
    <t>Khukhan</t>
  </si>
  <si>
    <t>จะกง</t>
  </si>
  <si>
    <t>ใจดี</t>
  </si>
  <si>
    <t>ดองกำเม็ด</t>
  </si>
  <si>
    <t>โสน</t>
  </si>
  <si>
    <t>ปรือใหญ่</t>
  </si>
  <si>
    <t>ตาอุด</t>
  </si>
  <si>
    <t>สะเดาใหญ่</t>
  </si>
  <si>
    <t>ห้วยเหนือ</t>
  </si>
  <si>
    <t>ห้วยใต้</t>
  </si>
  <si>
    <t>หัวเสือ</t>
  </si>
  <si>
    <t>ตะเคียน</t>
  </si>
  <si>
    <t>นิคมพัฒนา</t>
  </si>
  <si>
    <t>โคกเพชร</t>
  </si>
  <si>
    <t>ปราสาท</t>
  </si>
  <si>
    <t>สำโรงตาเจ็น</t>
  </si>
  <si>
    <t>ห้วยสำราญ</t>
  </si>
  <si>
    <t>กฤษณา</t>
  </si>
  <si>
    <t>ลมศักดิ์</t>
  </si>
  <si>
    <t>หนองฉลอง</t>
  </si>
  <si>
    <t>ศรีตะกูล</t>
  </si>
  <si>
    <t>ศรีสะอาด</t>
  </si>
  <si>
    <t>ไพรบึง</t>
  </si>
  <si>
    <t>Phrai Bung</t>
  </si>
  <si>
    <t>ดินแดง</t>
  </si>
  <si>
    <t>ปราสาทเยอ</t>
  </si>
  <si>
    <t>สำโรงพลัน</t>
  </si>
  <si>
    <t>สุขสวัสดิ์</t>
  </si>
  <si>
    <t>โนนปูน</t>
  </si>
  <si>
    <t>ปรางค์กู่</t>
  </si>
  <si>
    <t>Prang Ku</t>
  </si>
  <si>
    <t>พิมาย</t>
  </si>
  <si>
    <t>กู่</t>
  </si>
  <si>
    <t>หนองเชียนทูน</t>
  </si>
  <si>
    <t>ตูม</t>
  </si>
  <si>
    <t>สมอ</t>
  </si>
  <si>
    <t>โพธิ์ศรี</t>
  </si>
  <si>
    <t>สำโรงปราสาท</t>
  </si>
  <si>
    <t>สวาย</t>
  </si>
  <si>
    <t>พิมายเหนือ</t>
  </si>
  <si>
    <t>ขุนหาญ</t>
  </si>
  <si>
    <t>Khun Han</t>
  </si>
  <si>
    <t>สิ</t>
  </si>
  <si>
    <t>บักดอง</t>
  </si>
  <si>
    <t>พราน</t>
  </si>
  <si>
    <t>โพธิ์วงศ์</t>
  </si>
  <si>
    <t>ไพร</t>
  </si>
  <si>
    <t>กระหวัน</t>
  </si>
  <si>
    <t>โนนสูง</t>
  </si>
  <si>
    <t>กันทรอม</t>
  </si>
  <si>
    <t>ภูฝ้าย</t>
  </si>
  <si>
    <t>โพธิ์กระสัง</t>
  </si>
  <si>
    <t>ห้วยจันทร์</t>
  </si>
  <si>
    <t>ราษีไศล</t>
  </si>
  <si>
    <t>Rasi Salai</t>
  </si>
  <si>
    <t>เมืองคง</t>
  </si>
  <si>
    <t>เมืองแคน</t>
  </si>
  <si>
    <t>หนองแค</t>
  </si>
  <si>
    <t>จิกสังข์ทอง</t>
  </si>
  <si>
    <t>ด่าน</t>
  </si>
  <si>
    <t>หนองอึ่ง</t>
  </si>
  <si>
    <t>ไผ่</t>
  </si>
  <si>
    <t>ส้มป่อย</t>
  </si>
  <si>
    <t>หนองหมี</t>
  </si>
  <si>
    <t>หว้านคำ</t>
  </si>
  <si>
    <t>บัวหุ่ง</t>
  </si>
  <si>
    <t>สร้างปี่</t>
  </si>
  <si>
    <t>อุทุมพรพิสัย</t>
  </si>
  <si>
    <t>Uthumphon Phisai</t>
  </si>
  <si>
    <t>กำแพง</t>
  </si>
  <si>
    <t>อีหล่ำ</t>
  </si>
  <si>
    <t>ก้านเหลือง</t>
  </si>
  <si>
    <t>ทุ่งไชย</t>
  </si>
  <si>
    <t>สำโรง</t>
  </si>
  <si>
    <t>แขม</t>
  </si>
  <si>
    <t>ขะยูง</t>
  </si>
  <si>
    <t>ตาเกษ</t>
  </si>
  <si>
    <t>หัวช้าง</t>
  </si>
  <si>
    <t>รังแร้ง</t>
  </si>
  <si>
    <t>แต้</t>
  </si>
  <si>
    <t>แข้</t>
  </si>
  <si>
    <t>โพธิ์ชัย</t>
  </si>
  <si>
    <t>ปะอาว</t>
  </si>
  <si>
    <t>หนองห้าง</t>
  </si>
  <si>
    <t>สระกำแพงใหญ่</t>
  </si>
  <si>
    <t>โคกหล่าม</t>
  </si>
  <si>
    <t>โคกจาน</t>
  </si>
  <si>
    <t>บึงบูรพ์</t>
  </si>
  <si>
    <t>Bung Bun</t>
  </si>
  <si>
    <t>เป๊าะ</t>
  </si>
  <si>
    <t>ห้วยทับทัน</t>
  </si>
  <si>
    <t>Huai Thap Than</t>
  </si>
  <si>
    <t>เมืองหลวง</t>
  </si>
  <si>
    <t>กล้วยกว้าง</t>
  </si>
  <si>
    <t>ผักใหม</t>
  </si>
  <si>
    <t>จานแสนไชย</t>
  </si>
  <si>
    <t>Non Khun</t>
  </si>
  <si>
    <t>โนนค้อ</t>
  </si>
  <si>
    <t>บก</t>
  </si>
  <si>
    <t>โพธ์</t>
  </si>
  <si>
    <t>หนองกุง</t>
  </si>
  <si>
    <t>เหล่ากวาง</t>
  </si>
  <si>
    <t>ศรีรัตนะ</t>
  </si>
  <si>
    <t>Si Rattana</t>
  </si>
  <si>
    <t>ศรีแก้ว</t>
  </si>
  <si>
    <t>พิงพวย</t>
  </si>
  <si>
    <t>สระเยาว์</t>
  </si>
  <si>
    <t>เสื่องข้าว</t>
  </si>
  <si>
    <t>ศรีโนนงาม</t>
  </si>
  <si>
    <t>สะพุง</t>
  </si>
  <si>
    <t>น้ำเกลี้ยง</t>
  </si>
  <si>
    <t>Nam Kliang</t>
  </si>
  <si>
    <t>ละเอาะ</t>
  </si>
  <si>
    <t>ตองปิด</t>
  </si>
  <si>
    <t>เขิน</t>
  </si>
  <si>
    <t>รุ่งระวี</t>
  </si>
  <si>
    <t>คูบ</t>
  </si>
  <si>
    <t>วังหิน</t>
  </si>
  <si>
    <t>Wang Hin</t>
  </si>
  <si>
    <t>บุสูง</t>
  </si>
  <si>
    <t>ธาตุ</t>
  </si>
  <si>
    <t>ดวนใหญ่</t>
  </si>
  <si>
    <t>บ่อแก้ว</t>
  </si>
  <si>
    <t>ศรีสำราญ</t>
  </si>
  <si>
    <t>ทุ่งสว่าง</t>
  </si>
  <si>
    <t>โพนยาง</t>
  </si>
  <si>
    <t>ภูสิงห์</t>
  </si>
  <si>
    <t>Phu Sing</t>
  </si>
  <si>
    <t>โคกตาล</t>
  </si>
  <si>
    <t>ห้วยตามอญ</t>
  </si>
  <si>
    <t>ห้วยติ๊กชู</t>
  </si>
  <si>
    <t>ละลม</t>
  </si>
  <si>
    <t>ตะเคียนราม</t>
  </si>
  <si>
    <t>ดงรัก</t>
  </si>
  <si>
    <t>ไพรพัฒนา</t>
  </si>
  <si>
    <t>เมืองจันทร์</t>
  </si>
  <si>
    <t>Muang Chan</t>
  </si>
  <si>
    <t>ตาโกน</t>
  </si>
  <si>
    <t>หนองใหญ่</t>
  </si>
  <si>
    <t>เบญจลักษ์</t>
  </si>
  <si>
    <t>Benchalak</t>
  </si>
  <si>
    <t>เสียว</t>
  </si>
  <si>
    <t>หนองหว้า</t>
  </si>
  <si>
    <t>หนองงูเหลือม</t>
  </si>
  <si>
    <t>หนองฮาง</t>
  </si>
  <si>
    <t>ท่าคล้อ</t>
  </si>
  <si>
    <t>พยุห์</t>
  </si>
  <si>
    <t>Phayu</t>
  </si>
  <si>
    <t>พรหมสวัสดิ์</t>
  </si>
  <si>
    <t>ตำแย</t>
  </si>
  <si>
    <t>โนนเพ็ก</t>
  </si>
  <si>
    <t>หนองค้า</t>
  </si>
  <si>
    <t>โพธิ์ศรีสุวรรณ</t>
  </si>
  <si>
    <t>Pho Si Suwan Minor district</t>
  </si>
  <si>
    <t>โดด</t>
  </si>
  <si>
    <t>หนองม้า</t>
  </si>
  <si>
    <t>ผือใหญ่</t>
  </si>
  <si>
    <t>อีเซ</t>
  </si>
  <si>
    <t>ศิลาลาด</t>
  </si>
  <si>
    <t>Si La Lat Minor district</t>
  </si>
  <si>
    <t>กุง</t>
  </si>
  <si>
    <t>คลีกลี้ง</t>
  </si>
  <si>
    <t>หนองบัวดง</t>
  </si>
  <si>
    <t>โจดม่วง</t>
  </si>
  <si>
    <t xml:space="preserve">      ที่มา:  สำนักงานท้องถิ่นจังหวัด ศรีสะเกษ</t>
  </si>
  <si>
    <t xml:space="preserve"> Source:   Sisaket Provincial Local Office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</si>
</sst>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0.0"/>
    <numFmt numFmtId="188" formatCode="__General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applyFont="1" applyBorder="1" applyAlignment="1">
      <alignment horizontal="left"/>
    </xf>
    <xf numFmtId="0" fontId="2" fillId="0" borderId="0" xfId="1" applyFont="1" applyBorder="1"/>
    <xf numFmtId="0" fontId="3" fillId="0" borderId="0" xfId="1" applyFont="1"/>
    <xf numFmtId="0" fontId="4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0" xfId="1" applyFont="1"/>
    <xf numFmtId="0" fontId="5" fillId="0" borderId="0" xfId="1" applyFont="1" applyAlignment="1">
      <alignment vertical="center" shrinkToFit="1"/>
    </xf>
    <xf numFmtId="0" fontId="5" fillId="0" borderId="4" xfId="1" applyFont="1" applyBorder="1" applyAlignment="1">
      <alignment vertical="center" shrinkToFit="1"/>
    </xf>
    <xf numFmtId="0" fontId="4" fillId="0" borderId="5" xfId="1" applyFont="1" applyBorder="1" applyAlignment="1">
      <alignment horizontal="center" shrinkToFit="1"/>
    </xf>
    <xf numFmtId="0" fontId="4" fillId="0" borderId="6" xfId="1" applyFont="1" applyBorder="1" applyAlignment="1">
      <alignment horizontal="center" shrinkToFit="1"/>
    </xf>
    <xf numFmtId="0" fontId="4" fillId="0" borderId="7" xfId="1" applyFont="1" applyBorder="1" applyAlignment="1">
      <alignment horizontal="center" shrinkToFit="1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8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9" xfId="1" applyFont="1" applyBorder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vertical="center" shrinkToFit="1"/>
    </xf>
    <xf numFmtId="0" fontId="5" fillId="0" borderId="7" xfId="1" applyFont="1" applyBorder="1" applyAlignment="1">
      <alignment vertical="center" shrinkToFit="1"/>
    </xf>
    <xf numFmtId="0" fontId="4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7" fillId="0" borderId="0" xfId="1" applyFont="1" applyBorder="1" applyAlignment="1"/>
    <xf numFmtId="0" fontId="7" fillId="0" borderId="0" xfId="1" applyFont="1"/>
    <xf numFmtId="0" fontId="7" fillId="0" borderId="0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43" fontId="7" fillId="0" borderId="4" xfId="2" applyNumberFormat="1" applyFont="1" applyBorder="1" applyAlignment="1">
      <alignment horizontal="center"/>
    </xf>
    <xf numFmtId="188" fontId="7" fillId="0" borderId="8" xfId="1" applyNumberFormat="1" applyFont="1" applyBorder="1"/>
    <xf numFmtId="0" fontId="8" fillId="0" borderId="0" xfId="1" applyFont="1" applyAlignment="1">
      <alignment vertic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/>
    <xf numFmtId="0" fontId="6" fillId="0" borderId="4" xfId="1" applyFont="1" applyBorder="1" applyAlignment="1">
      <alignment horizontal="center"/>
    </xf>
    <xf numFmtId="43" fontId="6" fillId="0" borderId="4" xfId="2" applyNumberFormat="1" applyFont="1" applyBorder="1" applyAlignment="1">
      <alignment horizontal="center"/>
    </xf>
    <xf numFmtId="43" fontId="6" fillId="0" borderId="9" xfId="2" quotePrefix="1" applyFont="1" applyBorder="1" applyAlignment="1">
      <alignment horizontal="right"/>
    </xf>
    <xf numFmtId="43" fontId="6" fillId="0" borderId="9" xfId="2" applyFont="1" applyBorder="1" applyAlignment="1">
      <alignment horizontal="right"/>
    </xf>
    <xf numFmtId="0" fontId="6" fillId="0" borderId="0" xfId="1" applyFont="1" applyBorder="1"/>
    <xf numFmtId="0" fontId="6" fillId="0" borderId="4" xfId="1" applyFont="1" applyBorder="1"/>
    <xf numFmtId="43" fontId="6" fillId="0" borderId="4" xfId="2" applyNumberFormat="1" applyFont="1" applyBorder="1"/>
    <xf numFmtId="43" fontId="6" fillId="0" borderId="9" xfId="2" applyFont="1" applyBorder="1"/>
    <xf numFmtId="43" fontId="6" fillId="0" borderId="0" xfId="2" applyFont="1" applyAlignment="1">
      <alignment horizontal="right"/>
    </xf>
    <xf numFmtId="43" fontId="6" fillId="0" borderId="0" xfId="2" applyFont="1" applyBorder="1"/>
    <xf numFmtId="0" fontId="7" fillId="0" borderId="0" xfId="1" applyFont="1" applyBorder="1" applyAlignment="1">
      <alignment horizontal="left"/>
    </xf>
    <xf numFmtId="0" fontId="7" fillId="0" borderId="0" xfId="1" applyFont="1" applyBorder="1"/>
    <xf numFmtId="43" fontId="7" fillId="0" borderId="9" xfId="2" applyFont="1" applyBorder="1"/>
    <xf numFmtId="0" fontId="6" fillId="0" borderId="0" xfId="1" applyFont="1" applyBorder="1" applyAlignment="1">
      <alignment horizontal="left"/>
    </xf>
    <xf numFmtId="43" fontId="6" fillId="0" borderId="8" xfId="2" applyFont="1" applyBorder="1" applyAlignment="1">
      <alignment horizontal="right"/>
    </xf>
    <xf numFmtId="43" fontId="6" fillId="0" borderId="8" xfId="2" applyFont="1" applyBorder="1"/>
    <xf numFmtId="43" fontId="6" fillId="0" borderId="10" xfId="2" applyFont="1" applyBorder="1" applyAlignment="1">
      <alignment horizontal="right"/>
    </xf>
    <xf numFmtId="43" fontId="6" fillId="0" borderId="4" xfId="2" quotePrefix="1" applyFont="1" applyBorder="1" applyAlignment="1">
      <alignment horizontal="right"/>
    </xf>
    <xf numFmtId="43" fontId="6" fillId="0" borderId="4" xfId="2" applyFont="1" applyBorder="1" applyAlignment="1">
      <alignment horizontal="right"/>
    </xf>
    <xf numFmtId="0" fontId="6" fillId="0" borderId="0" xfId="1" applyFont="1" applyAlignment="1">
      <alignment horizontal="left"/>
    </xf>
    <xf numFmtId="0" fontId="6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7" fillId="0" borderId="4" xfId="1" applyFont="1" applyBorder="1" applyAlignment="1">
      <alignment horizontal="left"/>
    </xf>
    <xf numFmtId="43" fontId="7" fillId="0" borderId="4" xfId="2" applyFont="1" applyBorder="1" applyAlignment="1">
      <alignment horizontal="right"/>
    </xf>
    <xf numFmtId="43" fontId="0" fillId="0" borderId="9" xfId="2" applyFont="1" applyBorder="1" applyAlignment="1">
      <alignment horizontal="right"/>
    </xf>
    <xf numFmtId="43" fontId="6" fillId="0" borderId="9" xfId="2" quotePrefix="1" applyFont="1" applyBorder="1"/>
    <xf numFmtId="43" fontId="6" fillId="0" borderId="4" xfId="2" applyFont="1" applyBorder="1"/>
    <xf numFmtId="0" fontId="7" fillId="0" borderId="0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7" fillId="0" borderId="4" xfId="1" applyFont="1" applyBorder="1"/>
    <xf numFmtId="43" fontId="7" fillId="0" borderId="4" xfId="2" applyFont="1" applyBorder="1"/>
    <xf numFmtId="43" fontId="6" fillId="0" borderId="9" xfId="2" quotePrefix="1" applyFont="1" applyBorder="1" applyAlignment="1"/>
    <xf numFmtId="43" fontId="6" fillId="0" borderId="9" xfId="2" applyFont="1" applyBorder="1" applyAlignment="1"/>
    <xf numFmtId="43" fontId="6" fillId="0" borderId="4" xfId="2" applyFont="1" applyBorder="1" applyAlignment="1">
      <alignment horizontal="center"/>
    </xf>
    <xf numFmtId="43" fontId="7" fillId="0" borderId="9" xfId="2" applyFont="1" applyBorder="1" applyAlignment="1">
      <alignment horizontal="right"/>
    </xf>
    <xf numFmtId="0" fontId="7" fillId="0" borderId="8" xfId="1" applyFont="1" applyBorder="1"/>
    <xf numFmtId="43" fontId="6" fillId="0" borderId="0" xfId="2" applyFont="1" applyBorder="1" applyAlignment="1">
      <alignment horizontal="right"/>
    </xf>
    <xf numFmtId="43" fontId="6" fillId="0" borderId="0" xfId="2" quotePrefix="1" applyFont="1" applyBorder="1" applyAlignment="1">
      <alignment horizontal="right"/>
    </xf>
    <xf numFmtId="0" fontId="6" fillId="0" borderId="6" xfId="1" applyFont="1" applyBorder="1"/>
    <xf numFmtId="0" fontId="6" fillId="0" borderId="6" xfId="1" applyFont="1" applyBorder="1" applyAlignment="1">
      <alignment horizontal="left"/>
    </xf>
    <xf numFmtId="0" fontId="6" fillId="0" borderId="7" xfId="1" applyFont="1" applyBorder="1"/>
    <xf numFmtId="43" fontId="6" fillId="0" borderId="7" xfId="2" applyFont="1" applyBorder="1" applyAlignment="1">
      <alignment horizontal="right"/>
    </xf>
    <xf numFmtId="43" fontId="6" fillId="0" borderId="11" xfId="2" quotePrefix="1" applyFont="1" applyBorder="1" applyAlignment="1">
      <alignment horizontal="right"/>
    </xf>
    <xf numFmtId="43" fontId="6" fillId="0" borderId="11" xfId="2" applyFont="1" applyBorder="1" applyAlignment="1">
      <alignment horizontal="righ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876300</xdr:colOff>
      <xdr:row>21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325225" y="5886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43</xdr:row>
      <xdr:rowOff>0</xdr:rowOff>
    </xdr:from>
    <xdr:to>
      <xdr:col>16</xdr:col>
      <xdr:colOff>0</xdr:colOff>
      <xdr:row>43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325225" y="12068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325225" y="18249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78</xdr:row>
      <xdr:rowOff>0</xdr:rowOff>
    </xdr:from>
    <xdr:to>
      <xdr:col>16</xdr:col>
      <xdr:colOff>0</xdr:colOff>
      <xdr:row>78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325225" y="22088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98</xdr:row>
      <xdr:rowOff>0</xdr:rowOff>
    </xdr:from>
    <xdr:to>
      <xdr:col>16</xdr:col>
      <xdr:colOff>0</xdr:colOff>
      <xdr:row>98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325225" y="2767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119</xdr:row>
      <xdr:rowOff>0</xdr:rowOff>
    </xdr:from>
    <xdr:to>
      <xdr:col>16</xdr:col>
      <xdr:colOff>0</xdr:colOff>
      <xdr:row>119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325225" y="3350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131</xdr:row>
      <xdr:rowOff>0</xdr:rowOff>
    </xdr:from>
    <xdr:to>
      <xdr:col>16</xdr:col>
      <xdr:colOff>0</xdr:colOff>
      <xdr:row>131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325225" y="36937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153</xdr:row>
      <xdr:rowOff>0</xdr:rowOff>
    </xdr:from>
    <xdr:to>
      <xdr:col>16</xdr:col>
      <xdr:colOff>0</xdr:colOff>
      <xdr:row>153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1325225" y="42995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174</xdr:row>
      <xdr:rowOff>0</xdr:rowOff>
    </xdr:from>
    <xdr:to>
      <xdr:col>16</xdr:col>
      <xdr:colOff>0</xdr:colOff>
      <xdr:row>174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325225" y="48834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195</xdr:row>
      <xdr:rowOff>0</xdr:rowOff>
    </xdr:from>
    <xdr:to>
      <xdr:col>16</xdr:col>
      <xdr:colOff>0</xdr:colOff>
      <xdr:row>195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325225" y="54721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208</xdr:row>
      <xdr:rowOff>0</xdr:rowOff>
    </xdr:from>
    <xdr:to>
      <xdr:col>16</xdr:col>
      <xdr:colOff>0</xdr:colOff>
      <xdr:row>208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1325225" y="58559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229</xdr:row>
      <xdr:rowOff>0</xdr:rowOff>
    </xdr:from>
    <xdr:to>
      <xdr:col>16</xdr:col>
      <xdr:colOff>0</xdr:colOff>
      <xdr:row>229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325225" y="6444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250</xdr:row>
      <xdr:rowOff>0</xdr:rowOff>
    </xdr:from>
    <xdr:to>
      <xdr:col>16</xdr:col>
      <xdr:colOff>0</xdr:colOff>
      <xdr:row>250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325225" y="69989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263</xdr:row>
      <xdr:rowOff>0</xdr:rowOff>
    </xdr:from>
    <xdr:to>
      <xdr:col>16</xdr:col>
      <xdr:colOff>0</xdr:colOff>
      <xdr:row>263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1325225" y="73656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284</xdr:row>
      <xdr:rowOff>0</xdr:rowOff>
    </xdr:from>
    <xdr:to>
      <xdr:col>16</xdr:col>
      <xdr:colOff>0</xdr:colOff>
      <xdr:row>284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325225" y="79543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306</xdr:row>
      <xdr:rowOff>0</xdr:rowOff>
    </xdr:from>
    <xdr:to>
      <xdr:col>16</xdr:col>
      <xdr:colOff>0</xdr:colOff>
      <xdr:row>306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1325225" y="856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327</xdr:row>
      <xdr:rowOff>0</xdr:rowOff>
    </xdr:from>
    <xdr:to>
      <xdr:col>16</xdr:col>
      <xdr:colOff>0</xdr:colOff>
      <xdr:row>327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1325225" y="9142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338</xdr:row>
      <xdr:rowOff>0</xdr:rowOff>
    </xdr:from>
    <xdr:to>
      <xdr:col>16</xdr:col>
      <xdr:colOff>0</xdr:colOff>
      <xdr:row>338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1325225" y="9445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344</xdr:row>
      <xdr:rowOff>104775</xdr:rowOff>
    </xdr:from>
    <xdr:to>
      <xdr:col>16</xdr:col>
      <xdr:colOff>0</xdr:colOff>
      <xdr:row>345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1325225" y="9597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345</xdr:row>
      <xdr:rowOff>0</xdr:rowOff>
    </xdr:from>
    <xdr:to>
      <xdr:col>16</xdr:col>
      <xdr:colOff>0</xdr:colOff>
      <xdr:row>345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1325225" y="9616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876300</xdr:colOff>
      <xdr:row>345</xdr:row>
      <xdr:rowOff>0</xdr:rowOff>
    </xdr:from>
    <xdr:to>
      <xdr:col>16</xdr:col>
      <xdr:colOff>0</xdr:colOff>
      <xdr:row>345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1325225" y="9616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5"/>
  <sheetViews>
    <sheetView showGridLines="0" tabSelected="1" topLeftCell="A223" zoomScaleNormal="100" zoomScaleSheetLayoutView="75" workbookViewId="0">
      <selection activeCell="B348" sqref="B348"/>
    </sheetView>
  </sheetViews>
  <sheetFormatPr defaultRowHeight="21"/>
  <cols>
    <col min="1" max="1" width="6" style="6" customWidth="1"/>
    <col min="2" max="2" width="7.625" style="6" customWidth="1"/>
    <col min="3" max="3" width="5" style="6" customWidth="1"/>
    <col min="4" max="4" width="1.375" style="6" customWidth="1"/>
    <col min="5" max="5" width="11" style="6" customWidth="1"/>
    <col min="6" max="6" width="9.875" style="6" customWidth="1"/>
    <col min="7" max="7" width="9.625" style="6" customWidth="1"/>
    <col min="8" max="8" width="9.375" style="6" customWidth="1"/>
    <col min="9" max="9" width="9.5" style="6" customWidth="1"/>
    <col min="10" max="10" width="11" style="6" customWidth="1"/>
    <col min="11" max="11" width="11.125" style="6" customWidth="1"/>
    <col min="12" max="14" width="12" style="6" customWidth="1"/>
    <col min="15" max="15" width="10.625" style="6" customWidth="1"/>
    <col min="16" max="16" width="10.5" style="6" customWidth="1"/>
    <col min="17" max="256" width="9" style="6"/>
    <col min="257" max="257" width="6" style="6" customWidth="1"/>
    <col min="258" max="258" width="7.625" style="6" customWidth="1"/>
    <col min="259" max="259" width="5" style="6" customWidth="1"/>
    <col min="260" max="260" width="1.375" style="6" customWidth="1"/>
    <col min="261" max="261" width="11" style="6" customWidth="1"/>
    <col min="262" max="262" width="9.875" style="6" customWidth="1"/>
    <col min="263" max="263" width="9.625" style="6" customWidth="1"/>
    <col min="264" max="264" width="9.375" style="6" customWidth="1"/>
    <col min="265" max="265" width="9.5" style="6" customWidth="1"/>
    <col min="266" max="266" width="11" style="6" customWidth="1"/>
    <col min="267" max="267" width="11.125" style="6" customWidth="1"/>
    <col min="268" max="270" width="12" style="6" customWidth="1"/>
    <col min="271" max="271" width="10.625" style="6" customWidth="1"/>
    <col min="272" max="272" width="10.5" style="6" customWidth="1"/>
    <col min="273" max="512" width="9" style="6"/>
    <col min="513" max="513" width="6" style="6" customWidth="1"/>
    <col min="514" max="514" width="7.625" style="6" customWidth="1"/>
    <col min="515" max="515" width="5" style="6" customWidth="1"/>
    <col min="516" max="516" width="1.375" style="6" customWidth="1"/>
    <col min="517" max="517" width="11" style="6" customWidth="1"/>
    <col min="518" max="518" width="9.875" style="6" customWidth="1"/>
    <col min="519" max="519" width="9.625" style="6" customWidth="1"/>
    <col min="520" max="520" width="9.375" style="6" customWidth="1"/>
    <col min="521" max="521" width="9.5" style="6" customWidth="1"/>
    <col min="522" max="522" width="11" style="6" customWidth="1"/>
    <col min="523" max="523" width="11.125" style="6" customWidth="1"/>
    <col min="524" max="526" width="12" style="6" customWidth="1"/>
    <col min="527" max="527" width="10.625" style="6" customWidth="1"/>
    <col min="528" max="528" width="10.5" style="6" customWidth="1"/>
    <col min="529" max="768" width="9" style="6"/>
    <col min="769" max="769" width="6" style="6" customWidth="1"/>
    <col min="770" max="770" width="7.625" style="6" customWidth="1"/>
    <col min="771" max="771" width="5" style="6" customWidth="1"/>
    <col min="772" max="772" width="1.375" style="6" customWidth="1"/>
    <col min="773" max="773" width="11" style="6" customWidth="1"/>
    <col min="774" max="774" width="9.875" style="6" customWidth="1"/>
    <col min="775" max="775" width="9.625" style="6" customWidth="1"/>
    <col min="776" max="776" width="9.375" style="6" customWidth="1"/>
    <col min="777" max="777" width="9.5" style="6" customWidth="1"/>
    <col min="778" max="778" width="11" style="6" customWidth="1"/>
    <col min="779" max="779" width="11.125" style="6" customWidth="1"/>
    <col min="780" max="782" width="12" style="6" customWidth="1"/>
    <col min="783" max="783" width="10.625" style="6" customWidth="1"/>
    <col min="784" max="784" width="10.5" style="6" customWidth="1"/>
    <col min="785" max="1024" width="9" style="6"/>
    <col min="1025" max="1025" width="6" style="6" customWidth="1"/>
    <col min="1026" max="1026" width="7.625" style="6" customWidth="1"/>
    <col min="1027" max="1027" width="5" style="6" customWidth="1"/>
    <col min="1028" max="1028" width="1.375" style="6" customWidth="1"/>
    <col min="1029" max="1029" width="11" style="6" customWidth="1"/>
    <col min="1030" max="1030" width="9.875" style="6" customWidth="1"/>
    <col min="1031" max="1031" width="9.625" style="6" customWidth="1"/>
    <col min="1032" max="1032" width="9.375" style="6" customWidth="1"/>
    <col min="1033" max="1033" width="9.5" style="6" customWidth="1"/>
    <col min="1034" max="1034" width="11" style="6" customWidth="1"/>
    <col min="1035" max="1035" width="11.125" style="6" customWidth="1"/>
    <col min="1036" max="1038" width="12" style="6" customWidth="1"/>
    <col min="1039" max="1039" width="10.625" style="6" customWidth="1"/>
    <col min="1040" max="1040" width="10.5" style="6" customWidth="1"/>
    <col min="1041" max="1280" width="9" style="6"/>
    <col min="1281" max="1281" width="6" style="6" customWidth="1"/>
    <col min="1282" max="1282" width="7.625" style="6" customWidth="1"/>
    <col min="1283" max="1283" width="5" style="6" customWidth="1"/>
    <col min="1284" max="1284" width="1.375" style="6" customWidth="1"/>
    <col min="1285" max="1285" width="11" style="6" customWidth="1"/>
    <col min="1286" max="1286" width="9.875" style="6" customWidth="1"/>
    <col min="1287" max="1287" width="9.625" style="6" customWidth="1"/>
    <col min="1288" max="1288" width="9.375" style="6" customWidth="1"/>
    <col min="1289" max="1289" width="9.5" style="6" customWidth="1"/>
    <col min="1290" max="1290" width="11" style="6" customWidth="1"/>
    <col min="1291" max="1291" width="11.125" style="6" customWidth="1"/>
    <col min="1292" max="1294" width="12" style="6" customWidth="1"/>
    <col min="1295" max="1295" width="10.625" style="6" customWidth="1"/>
    <col min="1296" max="1296" width="10.5" style="6" customWidth="1"/>
    <col min="1297" max="1536" width="9" style="6"/>
    <col min="1537" max="1537" width="6" style="6" customWidth="1"/>
    <col min="1538" max="1538" width="7.625" style="6" customWidth="1"/>
    <col min="1539" max="1539" width="5" style="6" customWidth="1"/>
    <col min="1540" max="1540" width="1.375" style="6" customWidth="1"/>
    <col min="1541" max="1541" width="11" style="6" customWidth="1"/>
    <col min="1542" max="1542" width="9.875" style="6" customWidth="1"/>
    <col min="1543" max="1543" width="9.625" style="6" customWidth="1"/>
    <col min="1544" max="1544" width="9.375" style="6" customWidth="1"/>
    <col min="1545" max="1545" width="9.5" style="6" customWidth="1"/>
    <col min="1546" max="1546" width="11" style="6" customWidth="1"/>
    <col min="1547" max="1547" width="11.125" style="6" customWidth="1"/>
    <col min="1548" max="1550" width="12" style="6" customWidth="1"/>
    <col min="1551" max="1551" width="10.625" style="6" customWidth="1"/>
    <col min="1552" max="1552" width="10.5" style="6" customWidth="1"/>
    <col min="1553" max="1792" width="9" style="6"/>
    <col min="1793" max="1793" width="6" style="6" customWidth="1"/>
    <col min="1794" max="1794" width="7.625" style="6" customWidth="1"/>
    <col min="1795" max="1795" width="5" style="6" customWidth="1"/>
    <col min="1796" max="1796" width="1.375" style="6" customWidth="1"/>
    <col min="1797" max="1797" width="11" style="6" customWidth="1"/>
    <col min="1798" max="1798" width="9.875" style="6" customWidth="1"/>
    <col min="1799" max="1799" width="9.625" style="6" customWidth="1"/>
    <col min="1800" max="1800" width="9.375" style="6" customWidth="1"/>
    <col min="1801" max="1801" width="9.5" style="6" customWidth="1"/>
    <col min="1802" max="1802" width="11" style="6" customWidth="1"/>
    <col min="1803" max="1803" width="11.125" style="6" customWidth="1"/>
    <col min="1804" max="1806" width="12" style="6" customWidth="1"/>
    <col min="1807" max="1807" width="10.625" style="6" customWidth="1"/>
    <col min="1808" max="1808" width="10.5" style="6" customWidth="1"/>
    <col min="1809" max="2048" width="9" style="6"/>
    <col min="2049" max="2049" width="6" style="6" customWidth="1"/>
    <col min="2050" max="2050" width="7.625" style="6" customWidth="1"/>
    <col min="2051" max="2051" width="5" style="6" customWidth="1"/>
    <col min="2052" max="2052" width="1.375" style="6" customWidth="1"/>
    <col min="2053" max="2053" width="11" style="6" customWidth="1"/>
    <col min="2054" max="2054" width="9.875" style="6" customWidth="1"/>
    <col min="2055" max="2055" width="9.625" style="6" customWidth="1"/>
    <col min="2056" max="2056" width="9.375" style="6" customWidth="1"/>
    <col min="2057" max="2057" width="9.5" style="6" customWidth="1"/>
    <col min="2058" max="2058" width="11" style="6" customWidth="1"/>
    <col min="2059" max="2059" width="11.125" style="6" customWidth="1"/>
    <col min="2060" max="2062" width="12" style="6" customWidth="1"/>
    <col min="2063" max="2063" width="10.625" style="6" customWidth="1"/>
    <col min="2064" max="2064" width="10.5" style="6" customWidth="1"/>
    <col min="2065" max="2304" width="9" style="6"/>
    <col min="2305" max="2305" width="6" style="6" customWidth="1"/>
    <col min="2306" max="2306" width="7.625" style="6" customWidth="1"/>
    <col min="2307" max="2307" width="5" style="6" customWidth="1"/>
    <col min="2308" max="2308" width="1.375" style="6" customWidth="1"/>
    <col min="2309" max="2309" width="11" style="6" customWidth="1"/>
    <col min="2310" max="2310" width="9.875" style="6" customWidth="1"/>
    <col min="2311" max="2311" width="9.625" style="6" customWidth="1"/>
    <col min="2312" max="2312" width="9.375" style="6" customWidth="1"/>
    <col min="2313" max="2313" width="9.5" style="6" customWidth="1"/>
    <col min="2314" max="2314" width="11" style="6" customWidth="1"/>
    <col min="2315" max="2315" width="11.125" style="6" customWidth="1"/>
    <col min="2316" max="2318" width="12" style="6" customWidth="1"/>
    <col min="2319" max="2319" width="10.625" style="6" customWidth="1"/>
    <col min="2320" max="2320" width="10.5" style="6" customWidth="1"/>
    <col min="2321" max="2560" width="9" style="6"/>
    <col min="2561" max="2561" width="6" style="6" customWidth="1"/>
    <col min="2562" max="2562" width="7.625" style="6" customWidth="1"/>
    <col min="2563" max="2563" width="5" style="6" customWidth="1"/>
    <col min="2564" max="2564" width="1.375" style="6" customWidth="1"/>
    <col min="2565" max="2565" width="11" style="6" customWidth="1"/>
    <col min="2566" max="2566" width="9.875" style="6" customWidth="1"/>
    <col min="2567" max="2567" width="9.625" style="6" customWidth="1"/>
    <col min="2568" max="2568" width="9.375" style="6" customWidth="1"/>
    <col min="2569" max="2569" width="9.5" style="6" customWidth="1"/>
    <col min="2570" max="2570" width="11" style="6" customWidth="1"/>
    <col min="2571" max="2571" width="11.125" style="6" customWidth="1"/>
    <col min="2572" max="2574" width="12" style="6" customWidth="1"/>
    <col min="2575" max="2575" width="10.625" style="6" customWidth="1"/>
    <col min="2576" max="2576" width="10.5" style="6" customWidth="1"/>
    <col min="2577" max="2816" width="9" style="6"/>
    <col min="2817" max="2817" width="6" style="6" customWidth="1"/>
    <col min="2818" max="2818" width="7.625" style="6" customWidth="1"/>
    <col min="2819" max="2819" width="5" style="6" customWidth="1"/>
    <col min="2820" max="2820" width="1.375" style="6" customWidth="1"/>
    <col min="2821" max="2821" width="11" style="6" customWidth="1"/>
    <col min="2822" max="2822" width="9.875" style="6" customWidth="1"/>
    <col min="2823" max="2823" width="9.625" style="6" customWidth="1"/>
    <col min="2824" max="2824" width="9.375" style="6" customWidth="1"/>
    <col min="2825" max="2825" width="9.5" style="6" customWidth="1"/>
    <col min="2826" max="2826" width="11" style="6" customWidth="1"/>
    <col min="2827" max="2827" width="11.125" style="6" customWidth="1"/>
    <col min="2828" max="2830" width="12" style="6" customWidth="1"/>
    <col min="2831" max="2831" width="10.625" style="6" customWidth="1"/>
    <col min="2832" max="2832" width="10.5" style="6" customWidth="1"/>
    <col min="2833" max="3072" width="9" style="6"/>
    <col min="3073" max="3073" width="6" style="6" customWidth="1"/>
    <col min="3074" max="3074" width="7.625" style="6" customWidth="1"/>
    <col min="3075" max="3075" width="5" style="6" customWidth="1"/>
    <col min="3076" max="3076" width="1.375" style="6" customWidth="1"/>
    <col min="3077" max="3077" width="11" style="6" customWidth="1"/>
    <col min="3078" max="3078" width="9.875" style="6" customWidth="1"/>
    <col min="3079" max="3079" width="9.625" style="6" customWidth="1"/>
    <col min="3080" max="3080" width="9.375" style="6" customWidth="1"/>
    <col min="3081" max="3081" width="9.5" style="6" customWidth="1"/>
    <col min="3082" max="3082" width="11" style="6" customWidth="1"/>
    <col min="3083" max="3083" width="11.125" style="6" customWidth="1"/>
    <col min="3084" max="3086" width="12" style="6" customWidth="1"/>
    <col min="3087" max="3087" width="10.625" style="6" customWidth="1"/>
    <col min="3088" max="3088" width="10.5" style="6" customWidth="1"/>
    <col min="3089" max="3328" width="9" style="6"/>
    <col min="3329" max="3329" width="6" style="6" customWidth="1"/>
    <col min="3330" max="3330" width="7.625" style="6" customWidth="1"/>
    <col min="3331" max="3331" width="5" style="6" customWidth="1"/>
    <col min="3332" max="3332" width="1.375" style="6" customWidth="1"/>
    <col min="3333" max="3333" width="11" style="6" customWidth="1"/>
    <col min="3334" max="3334" width="9.875" style="6" customWidth="1"/>
    <col min="3335" max="3335" width="9.625" style="6" customWidth="1"/>
    <col min="3336" max="3336" width="9.375" style="6" customWidth="1"/>
    <col min="3337" max="3337" width="9.5" style="6" customWidth="1"/>
    <col min="3338" max="3338" width="11" style="6" customWidth="1"/>
    <col min="3339" max="3339" width="11.125" style="6" customWidth="1"/>
    <col min="3340" max="3342" width="12" style="6" customWidth="1"/>
    <col min="3343" max="3343" width="10.625" style="6" customWidth="1"/>
    <col min="3344" max="3344" width="10.5" style="6" customWidth="1"/>
    <col min="3345" max="3584" width="9" style="6"/>
    <col min="3585" max="3585" width="6" style="6" customWidth="1"/>
    <col min="3586" max="3586" width="7.625" style="6" customWidth="1"/>
    <col min="3587" max="3587" width="5" style="6" customWidth="1"/>
    <col min="3588" max="3588" width="1.375" style="6" customWidth="1"/>
    <col min="3589" max="3589" width="11" style="6" customWidth="1"/>
    <col min="3590" max="3590" width="9.875" style="6" customWidth="1"/>
    <col min="3591" max="3591" width="9.625" style="6" customWidth="1"/>
    <col min="3592" max="3592" width="9.375" style="6" customWidth="1"/>
    <col min="3593" max="3593" width="9.5" style="6" customWidth="1"/>
    <col min="3594" max="3594" width="11" style="6" customWidth="1"/>
    <col min="3595" max="3595" width="11.125" style="6" customWidth="1"/>
    <col min="3596" max="3598" width="12" style="6" customWidth="1"/>
    <col min="3599" max="3599" width="10.625" style="6" customWidth="1"/>
    <col min="3600" max="3600" width="10.5" style="6" customWidth="1"/>
    <col min="3601" max="3840" width="9" style="6"/>
    <col min="3841" max="3841" width="6" style="6" customWidth="1"/>
    <col min="3842" max="3842" width="7.625" style="6" customWidth="1"/>
    <col min="3843" max="3843" width="5" style="6" customWidth="1"/>
    <col min="3844" max="3844" width="1.375" style="6" customWidth="1"/>
    <col min="3845" max="3845" width="11" style="6" customWidth="1"/>
    <col min="3846" max="3846" width="9.875" style="6" customWidth="1"/>
    <col min="3847" max="3847" width="9.625" style="6" customWidth="1"/>
    <col min="3848" max="3848" width="9.375" style="6" customWidth="1"/>
    <col min="3849" max="3849" width="9.5" style="6" customWidth="1"/>
    <col min="3850" max="3850" width="11" style="6" customWidth="1"/>
    <col min="3851" max="3851" width="11.125" style="6" customWidth="1"/>
    <col min="3852" max="3854" width="12" style="6" customWidth="1"/>
    <col min="3855" max="3855" width="10.625" style="6" customWidth="1"/>
    <col min="3856" max="3856" width="10.5" style="6" customWidth="1"/>
    <col min="3857" max="4096" width="9" style="6"/>
    <col min="4097" max="4097" width="6" style="6" customWidth="1"/>
    <col min="4098" max="4098" width="7.625" style="6" customWidth="1"/>
    <col min="4099" max="4099" width="5" style="6" customWidth="1"/>
    <col min="4100" max="4100" width="1.375" style="6" customWidth="1"/>
    <col min="4101" max="4101" width="11" style="6" customWidth="1"/>
    <col min="4102" max="4102" width="9.875" style="6" customWidth="1"/>
    <col min="4103" max="4103" width="9.625" style="6" customWidth="1"/>
    <col min="4104" max="4104" width="9.375" style="6" customWidth="1"/>
    <col min="4105" max="4105" width="9.5" style="6" customWidth="1"/>
    <col min="4106" max="4106" width="11" style="6" customWidth="1"/>
    <col min="4107" max="4107" width="11.125" style="6" customWidth="1"/>
    <col min="4108" max="4110" width="12" style="6" customWidth="1"/>
    <col min="4111" max="4111" width="10.625" style="6" customWidth="1"/>
    <col min="4112" max="4112" width="10.5" style="6" customWidth="1"/>
    <col min="4113" max="4352" width="9" style="6"/>
    <col min="4353" max="4353" width="6" style="6" customWidth="1"/>
    <col min="4354" max="4354" width="7.625" style="6" customWidth="1"/>
    <col min="4355" max="4355" width="5" style="6" customWidth="1"/>
    <col min="4356" max="4356" width="1.375" style="6" customWidth="1"/>
    <col min="4357" max="4357" width="11" style="6" customWidth="1"/>
    <col min="4358" max="4358" width="9.875" style="6" customWidth="1"/>
    <col min="4359" max="4359" width="9.625" style="6" customWidth="1"/>
    <col min="4360" max="4360" width="9.375" style="6" customWidth="1"/>
    <col min="4361" max="4361" width="9.5" style="6" customWidth="1"/>
    <col min="4362" max="4362" width="11" style="6" customWidth="1"/>
    <col min="4363" max="4363" width="11.125" style="6" customWidth="1"/>
    <col min="4364" max="4366" width="12" style="6" customWidth="1"/>
    <col min="4367" max="4367" width="10.625" style="6" customWidth="1"/>
    <col min="4368" max="4368" width="10.5" style="6" customWidth="1"/>
    <col min="4369" max="4608" width="9" style="6"/>
    <col min="4609" max="4609" width="6" style="6" customWidth="1"/>
    <col min="4610" max="4610" width="7.625" style="6" customWidth="1"/>
    <col min="4611" max="4611" width="5" style="6" customWidth="1"/>
    <col min="4612" max="4612" width="1.375" style="6" customWidth="1"/>
    <col min="4613" max="4613" width="11" style="6" customWidth="1"/>
    <col min="4614" max="4614" width="9.875" style="6" customWidth="1"/>
    <col min="4615" max="4615" width="9.625" style="6" customWidth="1"/>
    <col min="4616" max="4616" width="9.375" style="6" customWidth="1"/>
    <col min="4617" max="4617" width="9.5" style="6" customWidth="1"/>
    <col min="4618" max="4618" width="11" style="6" customWidth="1"/>
    <col min="4619" max="4619" width="11.125" style="6" customWidth="1"/>
    <col min="4620" max="4622" width="12" style="6" customWidth="1"/>
    <col min="4623" max="4623" width="10.625" style="6" customWidth="1"/>
    <col min="4624" max="4624" width="10.5" style="6" customWidth="1"/>
    <col min="4625" max="4864" width="9" style="6"/>
    <col min="4865" max="4865" width="6" style="6" customWidth="1"/>
    <col min="4866" max="4866" width="7.625" style="6" customWidth="1"/>
    <col min="4867" max="4867" width="5" style="6" customWidth="1"/>
    <col min="4868" max="4868" width="1.375" style="6" customWidth="1"/>
    <col min="4869" max="4869" width="11" style="6" customWidth="1"/>
    <col min="4870" max="4870" width="9.875" style="6" customWidth="1"/>
    <col min="4871" max="4871" width="9.625" style="6" customWidth="1"/>
    <col min="4872" max="4872" width="9.375" style="6" customWidth="1"/>
    <col min="4873" max="4873" width="9.5" style="6" customWidth="1"/>
    <col min="4874" max="4874" width="11" style="6" customWidth="1"/>
    <col min="4875" max="4875" width="11.125" style="6" customWidth="1"/>
    <col min="4876" max="4878" width="12" style="6" customWidth="1"/>
    <col min="4879" max="4879" width="10.625" style="6" customWidth="1"/>
    <col min="4880" max="4880" width="10.5" style="6" customWidth="1"/>
    <col min="4881" max="5120" width="9" style="6"/>
    <col min="5121" max="5121" width="6" style="6" customWidth="1"/>
    <col min="5122" max="5122" width="7.625" style="6" customWidth="1"/>
    <col min="5123" max="5123" width="5" style="6" customWidth="1"/>
    <col min="5124" max="5124" width="1.375" style="6" customWidth="1"/>
    <col min="5125" max="5125" width="11" style="6" customWidth="1"/>
    <col min="5126" max="5126" width="9.875" style="6" customWidth="1"/>
    <col min="5127" max="5127" width="9.625" style="6" customWidth="1"/>
    <col min="5128" max="5128" width="9.375" style="6" customWidth="1"/>
    <col min="5129" max="5129" width="9.5" style="6" customWidth="1"/>
    <col min="5130" max="5130" width="11" style="6" customWidth="1"/>
    <col min="5131" max="5131" width="11.125" style="6" customWidth="1"/>
    <col min="5132" max="5134" width="12" style="6" customWidth="1"/>
    <col min="5135" max="5135" width="10.625" style="6" customWidth="1"/>
    <col min="5136" max="5136" width="10.5" style="6" customWidth="1"/>
    <col min="5137" max="5376" width="9" style="6"/>
    <col min="5377" max="5377" width="6" style="6" customWidth="1"/>
    <col min="5378" max="5378" width="7.625" style="6" customWidth="1"/>
    <col min="5379" max="5379" width="5" style="6" customWidth="1"/>
    <col min="5380" max="5380" width="1.375" style="6" customWidth="1"/>
    <col min="5381" max="5381" width="11" style="6" customWidth="1"/>
    <col min="5382" max="5382" width="9.875" style="6" customWidth="1"/>
    <col min="5383" max="5383" width="9.625" style="6" customWidth="1"/>
    <col min="5384" max="5384" width="9.375" style="6" customWidth="1"/>
    <col min="5385" max="5385" width="9.5" style="6" customWidth="1"/>
    <col min="5386" max="5386" width="11" style="6" customWidth="1"/>
    <col min="5387" max="5387" width="11.125" style="6" customWidth="1"/>
    <col min="5388" max="5390" width="12" style="6" customWidth="1"/>
    <col min="5391" max="5391" width="10.625" style="6" customWidth="1"/>
    <col min="5392" max="5392" width="10.5" style="6" customWidth="1"/>
    <col min="5393" max="5632" width="9" style="6"/>
    <col min="5633" max="5633" width="6" style="6" customWidth="1"/>
    <col min="5634" max="5634" width="7.625" style="6" customWidth="1"/>
    <col min="5635" max="5635" width="5" style="6" customWidth="1"/>
    <col min="5636" max="5636" width="1.375" style="6" customWidth="1"/>
    <col min="5637" max="5637" width="11" style="6" customWidth="1"/>
    <col min="5638" max="5638" width="9.875" style="6" customWidth="1"/>
    <col min="5639" max="5639" width="9.625" style="6" customWidth="1"/>
    <col min="5640" max="5640" width="9.375" style="6" customWidth="1"/>
    <col min="5641" max="5641" width="9.5" style="6" customWidth="1"/>
    <col min="5642" max="5642" width="11" style="6" customWidth="1"/>
    <col min="5643" max="5643" width="11.125" style="6" customWidth="1"/>
    <col min="5644" max="5646" width="12" style="6" customWidth="1"/>
    <col min="5647" max="5647" width="10.625" style="6" customWidth="1"/>
    <col min="5648" max="5648" width="10.5" style="6" customWidth="1"/>
    <col min="5649" max="5888" width="9" style="6"/>
    <col min="5889" max="5889" width="6" style="6" customWidth="1"/>
    <col min="5890" max="5890" width="7.625" style="6" customWidth="1"/>
    <col min="5891" max="5891" width="5" style="6" customWidth="1"/>
    <col min="5892" max="5892" width="1.375" style="6" customWidth="1"/>
    <col min="5893" max="5893" width="11" style="6" customWidth="1"/>
    <col min="5894" max="5894" width="9.875" style="6" customWidth="1"/>
    <col min="5895" max="5895" width="9.625" style="6" customWidth="1"/>
    <col min="5896" max="5896" width="9.375" style="6" customWidth="1"/>
    <col min="5897" max="5897" width="9.5" style="6" customWidth="1"/>
    <col min="5898" max="5898" width="11" style="6" customWidth="1"/>
    <col min="5899" max="5899" width="11.125" style="6" customWidth="1"/>
    <col min="5900" max="5902" width="12" style="6" customWidth="1"/>
    <col min="5903" max="5903" width="10.625" style="6" customWidth="1"/>
    <col min="5904" max="5904" width="10.5" style="6" customWidth="1"/>
    <col min="5905" max="6144" width="9" style="6"/>
    <col min="6145" max="6145" width="6" style="6" customWidth="1"/>
    <col min="6146" max="6146" width="7.625" style="6" customWidth="1"/>
    <col min="6147" max="6147" width="5" style="6" customWidth="1"/>
    <col min="6148" max="6148" width="1.375" style="6" customWidth="1"/>
    <col min="6149" max="6149" width="11" style="6" customWidth="1"/>
    <col min="6150" max="6150" width="9.875" style="6" customWidth="1"/>
    <col min="6151" max="6151" width="9.625" style="6" customWidth="1"/>
    <col min="6152" max="6152" width="9.375" style="6" customWidth="1"/>
    <col min="6153" max="6153" width="9.5" style="6" customWidth="1"/>
    <col min="6154" max="6154" width="11" style="6" customWidth="1"/>
    <col min="6155" max="6155" width="11.125" style="6" customWidth="1"/>
    <col min="6156" max="6158" width="12" style="6" customWidth="1"/>
    <col min="6159" max="6159" width="10.625" style="6" customWidth="1"/>
    <col min="6160" max="6160" width="10.5" style="6" customWidth="1"/>
    <col min="6161" max="6400" width="9" style="6"/>
    <col min="6401" max="6401" width="6" style="6" customWidth="1"/>
    <col min="6402" max="6402" width="7.625" style="6" customWidth="1"/>
    <col min="6403" max="6403" width="5" style="6" customWidth="1"/>
    <col min="6404" max="6404" width="1.375" style="6" customWidth="1"/>
    <col min="6405" max="6405" width="11" style="6" customWidth="1"/>
    <col min="6406" max="6406" width="9.875" style="6" customWidth="1"/>
    <col min="6407" max="6407" width="9.625" style="6" customWidth="1"/>
    <col min="6408" max="6408" width="9.375" style="6" customWidth="1"/>
    <col min="6409" max="6409" width="9.5" style="6" customWidth="1"/>
    <col min="6410" max="6410" width="11" style="6" customWidth="1"/>
    <col min="6411" max="6411" width="11.125" style="6" customWidth="1"/>
    <col min="6412" max="6414" width="12" style="6" customWidth="1"/>
    <col min="6415" max="6415" width="10.625" style="6" customWidth="1"/>
    <col min="6416" max="6416" width="10.5" style="6" customWidth="1"/>
    <col min="6417" max="6656" width="9" style="6"/>
    <col min="6657" max="6657" width="6" style="6" customWidth="1"/>
    <col min="6658" max="6658" width="7.625" style="6" customWidth="1"/>
    <col min="6659" max="6659" width="5" style="6" customWidth="1"/>
    <col min="6660" max="6660" width="1.375" style="6" customWidth="1"/>
    <col min="6661" max="6661" width="11" style="6" customWidth="1"/>
    <col min="6662" max="6662" width="9.875" style="6" customWidth="1"/>
    <col min="6663" max="6663" width="9.625" style="6" customWidth="1"/>
    <col min="6664" max="6664" width="9.375" style="6" customWidth="1"/>
    <col min="6665" max="6665" width="9.5" style="6" customWidth="1"/>
    <col min="6666" max="6666" width="11" style="6" customWidth="1"/>
    <col min="6667" max="6667" width="11.125" style="6" customWidth="1"/>
    <col min="6668" max="6670" width="12" style="6" customWidth="1"/>
    <col min="6671" max="6671" width="10.625" style="6" customWidth="1"/>
    <col min="6672" max="6672" width="10.5" style="6" customWidth="1"/>
    <col min="6673" max="6912" width="9" style="6"/>
    <col min="6913" max="6913" width="6" style="6" customWidth="1"/>
    <col min="6914" max="6914" width="7.625" style="6" customWidth="1"/>
    <col min="6915" max="6915" width="5" style="6" customWidth="1"/>
    <col min="6916" max="6916" width="1.375" style="6" customWidth="1"/>
    <col min="6917" max="6917" width="11" style="6" customWidth="1"/>
    <col min="6918" max="6918" width="9.875" style="6" customWidth="1"/>
    <col min="6919" max="6919" width="9.625" style="6" customWidth="1"/>
    <col min="6920" max="6920" width="9.375" style="6" customWidth="1"/>
    <col min="6921" max="6921" width="9.5" style="6" customWidth="1"/>
    <col min="6922" max="6922" width="11" style="6" customWidth="1"/>
    <col min="6923" max="6923" width="11.125" style="6" customWidth="1"/>
    <col min="6924" max="6926" width="12" style="6" customWidth="1"/>
    <col min="6927" max="6927" width="10.625" style="6" customWidth="1"/>
    <col min="6928" max="6928" width="10.5" style="6" customWidth="1"/>
    <col min="6929" max="7168" width="9" style="6"/>
    <col min="7169" max="7169" width="6" style="6" customWidth="1"/>
    <col min="7170" max="7170" width="7.625" style="6" customWidth="1"/>
    <col min="7171" max="7171" width="5" style="6" customWidth="1"/>
    <col min="7172" max="7172" width="1.375" style="6" customWidth="1"/>
    <col min="7173" max="7173" width="11" style="6" customWidth="1"/>
    <col min="7174" max="7174" width="9.875" style="6" customWidth="1"/>
    <col min="7175" max="7175" width="9.625" style="6" customWidth="1"/>
    <col min="7176" max="7176" width="9.375" style="6" customWidth="1"/>
    <col min="7177" max="7177" width="9.5" style="6" customWidth="1"/>
    <col min="7178" max="7178" width="11" style="6" customWidth="1"/>
    <col min="7179" max="7179" width="11.125" style="6" customWidth="1"/>
    <col min="7180" max="7182" width="12" style="6" customWidth="1"/>
    <col min="7183" max="7183" width="10.625" style="6" customWidth="1"/>
    <col min="7184" max="7184" width="10.5" style="6" customWidth="1"/>
    <col min="7185" max="7424" width="9" style="6"/>
    <col min="7425" max="7425" width="6" style="6" customWidth="1"/>
    <col min="7426" max="7426" width="7.625" style="6" customWidth="1"/>
    <col min="7427" max="7427" width="5" style="6" customWidth="1"/>
    <col min="7428" max="7428" width="1.375" style="6" customWidth="1"/>
    <col min="7429" max="7429" width="11" style="6" customWidth="1"/>
    <col min="7430" max="7430" width="9.875" style="6" customWidth="1"/>
    <col min="7431" max="7431" width="9.625" style="6" customWidth="1"/>
    <col min="7432" max="7432" width="9.375" style="6" customWidth="1"/>
    <col min="7433" max="7433" width="9.5" style="6" customWidth="1"/>
    <col min="7434" max="7434" width="11" style="6" customWidth="1"/>
    <col min="7435" max="7435" width="11.125" style="6" customWidth="1"/>
    <col min="7436" max="7438" width="12" style="6" customWidth="1"/>
    <col min="7439" max="7439" width="10.625" style="6" customWidth="1"/>
    <col min="7440" max="7440" width="10.5" style="6" customWidth="1"/>
    <col min="7441" max="7680" width="9" style="6"/>
    <col min="7681" max="7681" width="6" style="6" customWidth="1"/>
    <col min="7682" max="7682" width="7.625" style="6" customWidth="1"/>
    <col min="7683" max="7683" width="5" style="6" customWidth="1"/>
    <col min="7684" max="7684" width="1.375" style="6" customWidth="1"/>
    <col min="7685" max="7685" width="11" style="6" customWidth="1"/>
    <col min="7686" max="7686" width="9.875" style="6" customWidth="1"/>
    <col min="7687" max="7687" width="9.625" style="6" customWidth="1"/>
    <col min="7688" max="7688" width="9.375" style="6" customWidth="1"/>
    <col min="7689" max="7689" width="9.5" style="6" customWidth="1"/>
    <col min="7690" max="7690" width="11" style="6" customWidth="1"/>
    <col min="7691" max="7691" width="11.125" style="6" customWidth="1"/>
    <col min="7692" max="7694" width="12" style="6" customWidth="1"/>
    <col min="7695" max="7695" width="10.625" style="6" customWidth="1"/>
    <col min="7696" max="7696" width="10.5" style="6" customWidth="1"/>
    <col min="7697" max="7936" width="9" style="6"/>
    <col min="7937" max="7937" width="6" style="6" customWidth="1"/>
    <col min="7938" max="7938" width="7.625" style="6" customWidth="1"/>
    <col min="7939" max="7939" width="5" style="6" customWidth="1"/>
    <col min="7940" max="7940" width="1.375" style="6" customWidth="1"/>
    <col min="7941" max="7941" width="11" style="6" customWidth="1"/>
    <col min="7942" max="7942" width="9.875" style="6" customWidth="1"/>
    <col min="7943" max="7943" width="9.625" style="6" customWidth="1"/>
    <col min="7944" max="7944" width="9.375" style="6" customWidth="1"/>
    <col min="7945" max="7945" width="9.5" style="6" customWidth="1"/>
    <col min="7946" max="7946" width="11" style="6" customWidth="1"/>
    <col min="7947" max="7947" width="11.125" style="6" customWidth="1"/>
    <col min="7948" max="7950" width="12" style="6" customWidth="1"/>
    <col min="7951" max="7951" width="10.625" style="6" customWidth="1"/>
    <col min="7952" max="7952" width="10.5" style="6" customWidth="1"/>
    <col min="7953" max="8192" width="9" style="6"/>
    <col min="8193" max="8193" width="6" style="6" customWidth="1"/>
    <col min="8194" max="8194" width="7.625" style="6" customWidth="1"/>
    <col min="8195" max="8195" width="5" style="6" customWidth="1"/>
    <col min="8196" max="8196" width="1.375" style="6" customWidth="1"/>
    <col min="8197" max="8197" width="11" style="6" customWidth="1"/>
    <col min="8198" max="8198" width="9.875" style="6" customWidth="1"/>
    <col min="8199" max="8199" width="9.625" style="6" customWidth="1"/>
    <col min="8200" max="8200" width="9.375" style="6" customWidth="1"/>
    <col min="8201" max="8201" width="9.5" style="6" customWidth="1"/>
    <col min="8202" max="8202" width="11" style="6" customWidth="1"/>
    <col min="8203" max="8203" width="11.125" style="6" customWidth="1"/>
    <col min="8204" max="8206" width="12" style="6" customWidth="1"/>
    <col min="8207" max="8207" width="10.625" style="6" customWidth="1"/>
    <col min="8208" max="8208" width="10.5" style="6" customWidth="1"/>
    <col min="8209" max="8448" width="9" style="6"/>
    <col min="8449" max="8449" width="6" style="6" customWidth="1"/>
    <col min="8450" max="8450" width="7.625" style="6" customWidth="1"/>
    <col min="8451" max="8451" width="5" style="6" customWidth="1"/>
    <col min="8452" max="8452" width="1.375" style="6" customWidth="1"/>
    <col min="8453" max="8453" width="11" style="6" customWidth="1"/>
    <col min="8454" max="8454" width="9.875" style="6" customWidth="1"/>
    <col min="8455" max="8455" width="9.625" style="6" customWidth="1"/>
    <col min="8456" max="8456" width="9.375" style="6" customWidth="1"/>
    <col min="8457" max="8457" width="9.5" style="6" customWidth="1"/>
    <col min="8458" max="8458" width="11" style="6" customWidth="1"/>
    <col min="8459" max="8459" width="11.125" style="6" customWidth="1"/>
    <col min="8460" max="8462" width="12" style="6" customWidth="1"/>
    <col min="8463" max="8463" width="10.625" style="6" customWidth="1"/>
    <col min="8464" max="8464" width="10.5" style="6" customWidth="1"/>
    <col min="8465" max="8704" width="9" style="6"/>
    <col min="8705" max="8705" width="6" style="6" customWidth="1"/>
    <col min="8706" max="8706" width="7.625" style="6" customWidth="1"/>
    <col min="8707" max="8707" width="5" style="6" customWidth="1"/>
    <col min="8708" max="8708" width="1.375" style="6" customWidth="1"/>
    <col min="8709" max="8709" width="11" style="6" customWidth="1"/>
    <col min="8710" max="8710" width="9.875" style="6" customWidth="1"/>
    <col min="8711" max="8711" width="9.625" style="6" customWidth="1"/>
    <col min="8712" max="8712" width="9.375" style="6" customWidth="1"/>
    <col min="8713" max="8713" width="9.5" style="6" customWidth="1"/>
    <col min="8714" max="8714" width="11" style="6" customWidth="1"/>
    <col min="8715" max="8715" width="11.125" style="6" customWidth="1"/>
    <col min="8716" max="8718" width="12" style="6" customWidth="1"/>
    <col min="8719" max="8719" width="10.625" style="6" customWidth="1"/>
    <col min="8720" max="8720" width="10.5" style="6" customWidth="1"/>
    <col min="8721" max="8960" width="9" style="6"/>
    <col min="8961" max="8961" width="6" style="6" customWidth="1"/>
    <col min="8962" max="8962" width="7.625" style="6" customWidth="1"/>
    <col min="8963" max="8963" width="5" style="6" customWidth="1"/>
    <col min="8964" max="8964" width="1.375" style="6" customWidth="1"/>
    <col min="8965" max="8965" width="11" style="6" customWidth="1"/>
    <col min="8966" max="8966" width="9.875" style="6" customWidth="1"/>
    <col min="8967" max="8967" width="9.625" style="6" customWidth="1"/>
    <col min="8968" max="8968" width="9.375" style="6" customWidth="1"/>
    <col min="8969" max="8969" width="9.5" style="6" customWidth="1"/>
    <col min="8970" max="8970" width="11" style="6" customWidth="1"/>
    <col min="8971" max="8971" width="11.125" style="6" customWidth="1"/>
    <col min="8972" max="8974" width="12" style="6" customWidth="1"/>
    <col min="8975" max="8975" width="10.625" style="6" customWidth="1"/>
    <col min="8976" max="8976" width="10.5" style="6" customWidth="1"/>
    <col min="8977" max="9216" width="9" style="6"/>
    <col min="9217" max="9217" width="6" style="6" customWidth="1"/>
    <col min="9218" max="9218" width="7.625" style="6" customWidth="1"/>
    <col min="9219" max="9219" width="5" style="6" customWidth="1"/>
    <col min="9220" max="9220" width="1.375" style="6" customWidth="1"/>
    <col min="9221" max="9221" width="11" style="6" customWidth="1"/>
    <col min="9222" max="9222" width="9.875" style="6" customWidth="1"/>
    <col min="9223" max="9223" width="9.625" style="6" customWidth="1"/>
    <col min="9224" max="9224" width="9.375" style="6" customWidth="1"/>
    <col min="9225" max="9225" width="9.5" style="6" customWidth="1"/>
    <col min="9226" max="9226" width="11" style="6" customWidth="1"/>
    <col min="9227" max="9227" width="11.125" style="6" customWidth="1"/>
    <col min="9228" max="9230" width="12" style="6" customWidth="1"/>
    <col min="9231" max="9231" width="10.625" style="6" customWidth="1"/>
    <col min="9232" max="9232" width="10.5" style="6" customWidth="1"/>
    <col min="9233" max="9472" width="9" style="6"/>
    <col min="9473" max="9473" width="6" style="6" customWidth="1"/>
    <col min="9474" max="9474" width="7.625" style="6" customWidth="1"/>
    <col min="9475" max="9475" width="5" style="6" customWidth="1"/>
    <col min="9476" max="9476" width="1.375" style="6" customWidth="1"/>
    <col min="9477" max="9477" width="11" style="6" customWidth="1"/>
    <col min="9478" max="9478" width="9.875" style="6" customWidth="1"/>
    <col min="9479" max="9479" width="9.625" style="6" customWidth="1"/>
    <col min="9480" max="9480" width="9.375" style="6" customWidth="1"/>
    <col min="9481" max="9481" width="9.5" style="6" customWidth="1"/>
    <col min="9482" max="9482" width="11" style="6" customWidth="1"/>
    <col min="9483" max="9483" width="11.125" style="6" customWidth="1"/>
    <col min="9484" max="9486" width="12" style="6" customWidth="1"/>
    <col min="9487" max="9487" width="10.625" style="6" customWidth="1"/>
    <col min="9488" max="9488" width="10.5" style="6" customWidth="1"/>
    <col min="9489" max="9728" width="9" style="6"/>
    <col min="9729" max="9729" width="6" style="6" customWidth="1"/>
    <col min="9730" max="9730" width="7.625" style="6" customWidth="1"/>
    <col min="9731" max="9731" width="5" style="6" customWidth="1"/>
    <col min="9732" max="9732" width="1.375" style="6" customWidth="1"/>
    <col min="9733" max="9733" width="11" style="6" customWidth="1"/>
    <col min="9734" max="9734" width="9.875" style="6" customWidth="1"/>
    <col min="9735" max="9735" width="9.625" style="6" customWidth="1"/>
    <col min="9736" max="9736" width="9.375" style="6" customWidth="1"/>
    <col min="9737" max="9737" width="9.5" style="6" customWidth="1"/>
    <col min="9738" max="9738" width="11" style="6" customWidth="1"/>
    <col min="9739" max="9739" width="11.125" style="6" customWidth="1"/>
    <col min="9740" max="9742" width="12" style="6" customWidth="1"/>
    <col min="9743" max="9743" width="10.625" style="6" customWidth="1"/>
    <col min="9744" max="9744" width="10.5" style="6" customWidth="1"/>
    <col min="9745" max="9984" width="9" style="6"/>
    <col min="9985" max="9985" width="6" style="6" customWidth="1"/>
    <col min="9986" max="9986" width="7.625" style="6" customWidth="1"/>
    <col min="9987" max="9987" width="5" style="6" customWidth="1"/>
    <col min="9988" max="9988" width="1.375" style="6" customWidth="1"/>
    <col min="9989" max="9989" width="11" style="6" customWidth="1"/>
    <col min="9990" max="9990" width="9.875" style="6" customWidth="1"/>
    <col min="9991" max="9991" width="9.625" style="6" customWidth="1"/>
    <col min="9992" max="9992" width="9.375" style="6" customWidth="1"/>
    <col min="9993" max="9993" width="9.5" style="6" customWidth="1"/>
    <col min="9994" max="9994" width="11" style="6" customWidth="1"/>
    <col min="9995" max="9995" width="11.125" style="6" customWidth="1"/>
    <col min="9996" max="9998" width="12" style="6" customWidth="1"/>
    <col min="9999" max="9999" width="10.625" style="6" customWidth="1"/>
    <col min="10000" max="10000" width="10.5" style="6" customWidth="1"/>
    <col min="10001" max="10240" width="9" style="6"/>
    <col min="10241" max="10241" width="6" style="6" customWidth="1"/>
    <col min="10242" max="10242" width="7.625" style="6" customWidth="1"/>
    <col min="10243" max="10243" width="5" style="6" customWidth="1"/>
    <col min="10244" max="10244" width="1.375" style="6" customWidth="1"/>
    <col min="10245" max="10245" width="11" style="6" customWidth="1"/>
    <col min="10246" max="10246" width="9.875" style="6" customWidth="1"/>
    <col min="10247" max="10247" width="9.625" style="6" customWidth="1"/>
    <col min="10248" max="10248" width="9.375" style="6" customWidth="1"/>
    <col min="10249" max="10249" width="9.5" style="6" customWidth="1"/>
    <col min="10250" max="10250" width="11" style="6" customWidth="1"/>
    <col min="10251" max="10251" width="11.125" style="6" customWidth="1"/>
    <col min="10252" max="10254" width="12" style="6" customWidth="1"/>
    <col min="10255" max="10255" width="10.625" style="6" customWidth="1"/>
    <col min="10256" max="10256" width="10.5" style="6" customWidth="1"/>
    <col min="10257" max="10496" width="9" style="6"/>
    <col min="10497" max="10497" width="6" style="6" customWidth="1"/>
    <col min="10498" max="10498" width="7.625" style="6" customWidth="1"/>
    <col min="10499" max="10499" width="5" style="6" customWidth="1"/>
    <col min="10500" max="10500" width="1.375" style="6" customWidth="1"/>
    <col min="10501" max="10501" width="11" style="6" customWidth="1"/>
    <col min="10502" max="10502" width="9.875" style="6" customWidth="1"/>
    <col min="10503" max="10503" width="9.625" style="6" customWidth="1"/>
    <col min="10504" max="10504" width="9.375" style="6" customWidth="1"/>
    <col min="10505" max="10505" width="9.5" style="6" customWidth="1"/>
    <col min="10506" max="10506" width="11" style="6" customWidth="1"/>
    <col min="10507" max="10507" width="11.125" style="6" customWidth="1"/>
    <col min="10508" max="10510" width="12" style="6" customWidth="1"/>
    <col min="10511" max="10511" width="10.625" style="6" customWidth="1"/>
    <col min="10512" max="10512" width="10.5" style="6" customWidth="1"/>
    <col min="10513" max="10752" width="9" style="6"/>
    <col min="10753" max="10753" width="6" style="6" customWidth="1"/>
    <col min="10754" max="10754" width="7.625" style="6" customWidth="1"/>
    <col min="10755" max="10755" width="5" style="6" customWidth="1"/>
    <col min="10756" max="10756" width="1.375" style="6" customWidth="1"/>
    <col min="10757" max="10757" width="11" style="6" customWidth="1"/>
    <col min="10758" max="10758" width="9.875" style="6" customWidth="1"/>
    <col min="10759" max="10759" width="9.625" style="6" customWidth="1"/>
    <col min="10760" max="10760" width="9.375" style="6" customWidth="1"/>
    <col min="10761" max="10761" width="9.5" style="6" customWidth="1"/>
    <col min="10762" max="10762" width="11" style="6" customWidth="1"/>
    <col min="10763" max="10763" width="11.125" style="6" customWidth="1"/>
    <col min="10764" max="10766" width="12" style="6" customWidth="1"/>
    <col min="10767" max="10767" width="10.625" style="6" customWidth="1"/>
    <col min="10768" max="10768" width="10.5" style="6" customWidth="1"/>
    <col min="10769" max="11008" width="9" style="6"/>
    <col min="11009" max="11009" width="6" style="6" customWidth="1"/>
    <col min="11010" max="11010" width="7.625" style="6" customWidth="1"/>
    <col min="11011" max="11011" width="5" style="6" customWidth="1"/>
    <col min="11012" max="11012" width="1.375" style="6" customWidth="1"/>
    <col min="11013" max="11013" width="11" style="6" customWidth="1"/>
    <col min="11014" max="11014" width="9.875" style="6" customWidth="1"/>
    <col min="11015" max="11015" width="9.625" style="6" customWidth="1"/>
    <col min="11016" max="11016" width="9.375" style="6" customWidth="1"/>
    <col min="11017" max="11017" width="9.5" style="6" customWidth="1"/>
    <col min="11018" max="11018" width="11" style="6" customWidth="1"/>
    <col min="11019" max="11019" width="11.125" style="6" customWidth="1"/>
    <col min="11020" max="11022" width="12" style="6" customWidth="1"/>
    <col min="11023" max="11023" width="10.625" style="6" customWidth="1"/>
    <col min="11024" max="11024" width="10.5" style="6" customWidth="1"/>
    <col min="11025" max="11264" width="9" style="6"/>
    <col min="11265" max="11265" width="6" style="6" customWidth="1"/>
    <col min="11266" max="11266" width="7.625" style="6" customWidth="1"/>
    <col min="11267" max="11267" width="5" style="6" customWidth="1"/>
    <col min="11268" max="11268" width="1.375" style="6" customWidth="1"/>
    <col min="11269" max="11269" width="11" style="6" customWidth="1"/>
    <col min="11270" max="11270" width="9.875" style="6" customWidth="1"/>
    <col min="11271" max="11271" width="9.625" style="6" customWidth="1"/>
    <col min="11272" max="11272" width="9.375" style="6" customWidth="1"/>
    <col min="11273" max="11273" width="9.5" style="6" customWidth="1"/>
    <col min="11274" max="11274" width="11" style="6" customWidth="1"/>
    <col min="11275" max="11275" width="11.125" style="6" customWidth="1"/>
    <col min="11276" max="11278" width="12" style="6" customWidth="1"/>
    <col min="11279" max="11279" width="10.625" style="6" customWidth="1"/>
    <col min="11280" max="11280" width="10.5" style="6" customWidth="1"/>
    <col min="11281" max="11520" width="9" style="6"/>
    <col min="11521" max="11521" width="6" style="6" customWidth="1"/>
    <col min="11522" max="11522" width="7.625" style="6" customWidth="1"/>
    <col min="11523" max="11523" width="5" style="6" customWidth="1"/>
    <col min="11524" max="11524" width="1.375" style="6" customWidth="1"/>
    <col min="11525" max="11525" width="11" style="6" customWidth="1"/>
    <col min="11526" max="11526" width="9.875" style="6" customWidth="1"/>
    <col min="11527" max="11527" width="9.625" style="6" customWidth="1"/>
    <col min="11528" max="11528" width="9.375" style="6" customWidth="1"/>
    <col min="11529" max="11529" width="9.5" style="6" customWidth="1"/>
    <col min="11530" max="11530" width="11" style="6" customWidth="1"/>
    <col min="11531" max="11531" width="11.125" style="6" customWidth="1"/>
    <col min="11532" max="11534" width="12" style="6" customWidth="1"/>
    <col min="11535" max="11535" width="10.625" style="6" customWidth="1"/>
    <col min="11536" max="11536" width="10.5" style="6" customWidth="1"/>
    <col min="11537" max="11776" width="9" style="6"/>
    <col min="11777" max="11777" width="6" style="6" customWidth="1"/>
    <col min="11778" max="11778" width="7.625" style="6" customWidth="1"/>
    <col min="11779" max="11779" width="5" style="6" customWidth="1"/>
    <col min="11780" max="11780" width="1.375" style="6" customWidth="1"/>
    <col min="11781" max="11781" width="11" style="6" customWidth="1"/>
    <col min="11782" max="11782" width="9.875" style="6" customWidth="1"/>
    <col min="11783" max="11783" width="9.625" style="6" customWidth="1"/>
    <col min="11784" max="11784" width="9.375" style="6" customWidth="1"/>
    <col min="11785" max="11785" width="9.5" style="6" customWidth="1"/>
    <col min="11786" max="11786" width="11" style="6" customWidth="1"/>
    <col min="11787" max="11787" width="11.125" style="6" customWidth="1"/>
    <col min="11788" max="11790" width="12" style="6" customWidth="1"/>
    <col min="11791" max="11791" width="10.625" style="6" customWidth="1"/>
    <col min="11792" max="11792" width="10.5" style="6" customWidth="1"/>
    <col min="11793" max="12032" width="9" style="6"/>
    <col min="12033" max="12033" width="6" style="6" customWidth="1"/>
    <col min="12034" max="12034" width="7.625" style="6" customWidth="1"/>
    <col min="12035" max="12035" width="5" style="6" customWidth="1"/>
    <col min="12036" max="12036" width="1.375" style="6" customWidth="1"/>
    <col min="12037" max="12037" width="11" style="6" customWidth="1"/>
    <col min="12038" max="12038" width="9.875" style="6" customWidth="1"/>
    <col min="12039" max="12039" width="9.625" style="6" customWidth="1"/>
    <col min="12040" max="12040" width="9.375" style="6" customWidth="1"/>
    <col min="12041" max="12041" width="9.5" style="6" customWidth="1"/>
    <col min="12042" max="12042" width="11" style="6" customWidth="1"/>
    <col min="12043" max="12043" width="11.125" style="6" customWidth="1"/>
    <col min="12044" max="12046" width="12" style="6" customWidth="1"/>
    <col min="12047" max="12047" width="10.625" style="6" customWidth="1"/>
    <col min="12048" max="12048" width="10.5" style="6" customWidth="1"/>
    <col min="12049" max="12288" width="9" style="6"/>
    <col min="12289" max="12289" width="6" style="6" customWidth="1"/>
    <col min="12290" max="12290" width="7.625" style="6" customWidth="1"/>
    <col min="12291" max="12291" width="5" style="6" customWidth="1"/>
    <col min="12292" max="12292" width="1.375" style="6" customWidth="1"/>
    <col min="12293" max="12293" width="11" style="6" customWidth="1"/>
    <col min="12294" max="12294" width="9.875" style="6" customWidth="1"/>
    <col min="12295" max="12295" width="9.625" style="6" customWidth="1"/>
    <col min="12296" max="12296" width="9.375" style="6" customWidth="1"/>
    <col min="12297" max="12297" width="9.5" style="6" customWidth="1"/>
    <col min="12298" max="12298" width="11" style="6" customWidth="1"/>
    <col min="12299" max="12299" width="11.125" style="6" customWidth="1"/>
    <col min="12300" max="12302" width="12" style="6" customWidth="1"/>
    <col min="12303" max="12303" width="10.625" style="6" customWidth="1"/>
    <col min="12304" max="12304" width="10.5" style="6" customWidth="1"/>
    <col min="12305" max="12544" width="9" style="6"/>
    <col min="12545" max="12545" width="6" style="6" customWidth="1"/>
    <col min="12546" max="12546" width="7.625" style="6" customWidth="1"/>
    <col min="12547" max="12547" width="5" style="6" customWidth="1"/>
    <col min="12548" max="12548" width="1.375" style="6" customWidth="1"/>
    <col min="12549" max="12549" width="11" style="6" customWidth="1"/>
    <col min="12550" max="12550" width="9.875" style="6" customWidth="1"/>
    <col min="12551" max="12551" width="9.625" style="6" customWidth="1"/>
    <col min="12552" max="12552" width="9.375" style="6" customWidth="1"/>
    <col min="12553" max="12553" width="9.5" style="6" customWidth="1"/>
    <col min="12554" max="12554" width="11" style="6" customWidth="1"/>
    <col min="12555" max="12555" width="11.125" style="6" customWidth="1"/>
    <col min="12556" max="12558" width="12" style="6" customWidth="1"/>
    <col min="12559" max="12559" width="10.625" style="6" customWidth="1"/>
    <col min="12560" max="12560" width="10.5" style="6" customWidth="1"/>
    <col min="12561" max="12800" width="9" style="6"/>
    <col min="12801" max="12801" width="6" style="6" customWidth="1"/>
    <col min="12802" max="12802" width="7.625" style="6" customWidth="1"/>
    <col min="12803" max="12803" width="5" style="6" customWidth="1"/>
    <col min="12804" max="12804" width="1.375" style="6" customWidth="1"/>
    <col min="12805" max="12805" width="11" style="6" customWidth="1"/>
    <col min="12806" max="12806" width="9.875" style="6" customWidth="1"/>
    <col min="12807" max="12807" width="9.625" style="6" customWidth="1"/>
    <col min="12808" max="12808" width="9.375" style="6" customWidth="1"/>
    <col min="12809" max="12809" width="9.5" style="6" customWidth="1"/>
    <col min="12810" max="12810" width="11" style="6" customWidth="1"/>
    <col min="12811" max="12811" width="11.125" style="6" customWidth="1"/>
    <col min="12812" max="12814" width="12" style="6" customWidth="1"/>
    <col min="12815" max="12815" width="10.625" style="6" customWidth="1"/>
    <col min="12816" max="12816" width="10.5" style="6" customWidth="1"/>
    <col min="12817" max="13056" width="9" style="6"/>
    <col min="13057" max="13057" width="6" style="6" customWidth="1"/>
    <col min="13058" max="13058" width="7.625" style="6" customWidth="1"/>
    <col min="13059" max="13059" width="5" style="6" customWidth="1"/>
    <col min="13060" max="13060" width="1.375" style="6" customWidth="1"/>
    <col min="13061" max="13061" width="11" style="6" customWidth="1"/>
    <col min="13062" max="13062" width="9.875" style="6" customWidth="1"/>
    <col min="13063" max="13063" width="9.625" style="6" customWidth="1"/>
    <col min="13064" max="13064" width="9.375" style="6" customWidth="1"/>
    <col min="13065" max="13065" width="9.5" style="6" customWidth="1"/>
    <col min="13066" max="13066" width="11" style="6" customWidth="1"/>
    <col min="13067" max="13067" width="11.125" style="6" customWidth="1"/>
    <col min="13068" max="13070" width="12" style="6" customWidth="1"/>
    <col min="13071" max="13071" width="10.625" style="6" customWidth="1"/>
    <col min="13072" max="13072" width="10.5" style="6" customWidth="1"/>
    <col min="13073" max="13312" width="9" style="6"/>
    <col min="13313" max="13313" width="6" style="6" customWidth="1"/>
    <col min="13314" max="13314" width="7.625" style="6" customWidth="1"/>
    <col min="13315" max="13315" width="5" style="6" customWidth="1"/>
    <col min="13316" max="13316" width="1.375" style="6" customWidth="1"/>
    <col min="13317" max="13317" width="11" style="6" customWidth="1"/>
    <col min="13318" max="13318" width="9.875" style="6" customWidth="1"/>
    <col min="13319" max="13319" width="9.625" style="6" customWidth="1"/>
    <col min="13320" max="13320" width="9.375" style="6" customWidth="1"/>
    <col min="13321" max="13321" width="9.5" style="6" customWidth="1"/>
    <col min="13322" max="13322" width="11" style="6" customWidth="1"/>
    <col min="13323" max="13323" width="11.125" style="6" customWidth="1"/>
    <col min="13324" max="13326" width="12" style="6" customWidth="1"/>
    <col min="13327" max="13327" width="10.625" style="6" customWidth="1"/>
    <col min="13328" max="13328" width="10.5" style="6" customWidth="1"/>
    <col min="13329" max="13568" width="9" style="6"/>
    <col min="13569" max="13569" width="6" style="6" customWidth="1"/>
    <col min="13570" max="13570" width="7.625" style="6" customWidth="1"/>
    <col min="13571" max="13571" width="5" style="6" customWidth="1"/>
    <col min="13572" max="13572" width="1.375" style="6" customWidth="1"/>
    <col min="13573" max="13573" width="11" style="6" customWidth="1"/>
    <col min="13574" max="13574" width="9.875" style="6" customWidth="1"/>
    <col min="13575" max="13575" width="9.625" style="6" customWidth="1"/>
    <col min="13576" max="13576" width="9.375" style="6" customWidth="1"/>
    <col min="13577" max="13577" width="9.5" style="6" customWidth="1"/>
    <col min="13578" max="13578" width="11" style="6" customWidth="1"/>
    <col min="13579" max="13579" width="11.125" style="6" customWidth="1"/>
    <col min="13580" max="13582" width="12" style="6" customWidth="1"/>
    <col min="13583" max="13583" width="10.625" style="6" customWidth="1"/>
    <col min="13584" max="13584" width="10.5" style="6" customWidth="1"/>
    <col min="13585" max="13824" width="9" style="6"/>
    <col min="13825" max="13825" width="6" style="6" customWidth="1"/>
    <col min="13826" max="13826" width="7.625" style="6" customWidth="1"/>
    <col min="13827" max="13827" width="5" style="6" customWidth="1"/>
    <col min="13828" max="13828" width="1.375" style="6" customWidth="1"/>
    <col min="13829" max="13829" width="11" style="6" customWidth="1"/>
    <col min="13830" max="13830" width="9.875" style="6" customWidth="1"/>
    <col min="13831" max="13831" width="9.625" style="6" customWidth="1"/>
    <col min="13832" max="13832" width="9.375" style="6" customWidth="1"/>
    <col min="13833" max="13833" width="9.5" style="6" customWidth="1"/>
    <col min="13834" max="13834" width="11" style="6" customWidth="1"/>
    <col min="13835" max="13835" width="11.125" style="6" customWidth="1"/>
    <col min="13836" max="13838" width="12" style="6" customWidth="1"/>
    <col min="13839" max="13839" width="10.625" style="6" customWidth="1"/>
    <col min="13840" max="13840" width="10.5" style="6" customWidth="1"/>
    <col min="13841" max="14080" width="9" style="6"/>
    <col min="14081" max="14081" width="6" style="6" customWidth="1"/>
    <col min="14082" max="14082" width="7.625" style="6" customWidth="1"/>
    <col min="14083" max="14083" width="5" style="6" customWidth="1"/>
    <col min="14084" max="14084" width="1.375" style="6" customWidth="1"/>
    <col min="14085" max="14085" width="11" style="6" customWidth="1"/>
    <col min="14086" max="14086" width="9.875" style="6" customWidth="1"/>
    <col min="14087" max="14087" width="9.625" style="6" customWidth="1"/>
    <col min="14088" max="14088" width="9.375" style="6" customWidth="1"/>
    <col min="14089" max="14089" width="9.5" style="6" customWidth="1"/>
    <col min="14090" max="14090" width="11" style="6" customWidth="1"/>
    <col min="14091" max="14091" width="11.125" style="6" customWidth="1"/>
    <col min="14092" max="14094" width="12" style="6" customWidth="1"/>
    <col min="14095" max="14095" width="10.625" style="6" customWidth="1"/>
    <col min="14096" max="14096" width="10.5" style="6" customWidth="1"/>
    <col min="14097" max="14336" width="9" style="6"/>
    <col min="14337" max="14337" width="6" style="6" customWidth="1"/>
    <col min="14338" max="14338" width="7.625" style="6" customWidth="1"/>
    <col min="14339" max="14339" width="5" style="6" customWidth="1"/>
    <col min="14340" max="14340" width="1.375" style="6" customWidth="1"/>
    <col min="14341" max="14341" width="11" style="6" customWidth="1"/>
    <col min="14342" max="14342" width="9.875" style="6" customWidth="1"/>
    <col min="14343" max="14343" width="9.625" style="6" customWidth="1"/>
    <col min="14344" max="14344" width="9.375" style="6" customWidth="1"/>
    <col min="14345" max="14345" width="9.5" style="6" customWidth="1"/>
    <col min="14346" max="14346" width="11" style="6" customWidth="1"/>
    <col min="14347" max="14347" width="11.125" style="6" customWidth="1"/>
    <col min="14348" max="14350" width="12" style="6" customWidth="1"/>
    <col min="14351" max="14351" width="10.625" style="6" customWidth="1"/>
    <col min="14352" max="14352" width="10.5" style="6" customWidth="1"/>
    <col min="14353" max="14592" width="9" style="6"/>
    <col min="14593" max="14593" width="6" style="6" customWidth="1"/>
    <col min="14594" max="14594" width="7.625" style="6" customWidth="1"/>
    <col min="14595" max="14595" width="5" style="6" customWidth="1"/>
    <col min="14596" max="14596" width="1.375" style="6" customWidth="1"/>
    <col min="14597" max="14597" width="11" style="6" customWidth="1"/>
    <col min="14598" max="14598" width="9.875" style="6" customWidth="1"/>
    <col min="14599" max="14599" width="9.625" style="6" customWidth="1"/>
    <col min="14600" max="14600" width="9.375" style="6" customWidth="1"/>
    <col min="14601" max="14601" width="9.5" style="6" customWidth="1"/>
    <col min="14602" max="14602" width="11" style="6" customWidth="1"/>
    <col min="14603" max="14603" width="11.125" style="6" customWidth="1"/>
    <col min="14604" max="14606" width="12" style="6" customWidth="1"/>
    <col min="14607" max="14607" width="10.625" style="6" customWidth="1"/>
    <col min="14608" max="14608" width="10.5" style="6" customWidth="1"/>
    <col min="14609" max="14848" width="9" style="6"/>
    <col min="14849" max="14849" width="6" style="6" customWidth="1"/>
    <col min="14850" max="14850" width="7.625" style="6" customWidth="1"/>
    <col min="14851" max="14851" width="5" style="6" customWidth="1"/>
    <col min="14852" max="14852" width="1.375" style="6" customWidth="1"/>
    <col min="14853" max="14853" width="11" style="6" customWidth="1"/>
    <col min="14854" max="14854" width="9.875" style="6" customWidth="1"/>
    <col min="14855" max="14855" width="9.625" style="6" customWidth="1"/>
    <col min="14856" max="14856" width="9.375" style="6" customWidth="1"/>
    <col min="14857" max="14857" width="9.5" style="6" customWidth="1"/>
    <col min="14858" max="14858" width="11" style="6" customWidth="1"/>
    <col min="14859" max="14859" width="11.125" style="6" customWidth="1"/>
    <col min="14860" max="14862" width="12" style="6" customWidth="1"/>
    <col min="14863" max="14863" width="10.625" style="6" customWidth="1"/>
    <col min="14864" max="14864" width="10.5" style="6" customWidth="1"/>
    <col min="14865" max="15104" width="9" style="6"/>
    <col min="15105" max="15105" width="6" style="6" customWidth="1"/>
    <col min="15106" max="15106" width="7.625" style="6" customWidth="1"/>
    <col min="15107" max="15107" width="5" style="6" customWidth="1"/>
    <col min="15108" max="15108" width="1.375" style="6" customWidth="1"/>
    <col min="15109" max="15109" width="11" style="6" customWidth="1"/>
    <col min="15110" max="15110" width="9.875" style="6" customWidth="1"/>
    <col min="15111" max="15111" width="9.625" style="6" customWidth="1"/>
    <col min="15112" max="15112" width="9.375" style="6" customWidth="1"/>
    <col min="15113" max="15113" width="9.5" style="6" customWidth="1"/>
    <col min="15114" max="15114" width="11" style="6" customWidth="1"/>
    <col min="15115" max="15115" width="11.125" style="6" customWidth="1"/>
    <col min="15116" max="15118" width="12" style="6" customWidth="1"/>
    <col min="15119" max="15119" width="10.625" style="6" customWidth="1"/>
    <col min="15120" max="15120" width="10.5" style="6" customWidth="1"/>
    <col min="15121" max="15360" width="9" style="6"/>
    <col min="15361" max="15361" width="6" style="6" customWidth="1"/>
    <col min="15362" max="15362" width="7.625" style="6" customWidth="1"/>
    <col min="15363" max="15363" width="5" style="6" customWidth="1"/>
    <col min="15364" max="15364" width="1.375" style="6" customWidth="1"/>
    <col min="15365" max="15365" width="11" style="6" customWidth="1"/>
    <col min="15366" max="15366" width="9.875" style="6" customWidth="1"/>
    <col min="15367" max="15367" width="9.625" style="6" customWidth="1"/>
    <col min="15368" max="15368" width="9.375" style="6" customWidth="1"/>
    <col min="15369" max="15369" width="9.5" style="6" customWidth="1"/>
    <col min="15370" max="15370" width="11" style="6" customWidth="1"/>
    <col min="15371" max="15371" width="11.125" style="6" customWidth="1"/>
    <col min="15372" max="15374" width="12" style="6" customWidth="1"/>
    <col min="15375" max="15375" width="10.625" style="6" customWidth="1"/>
    <col min="15376" max="15376" width="10.5" style="6" customWidth="1"/>
    <col min="15377" max="15616" width="9" style="6"/>
    <col min="15617" max="15617" width="6" style="6" customWidth="1"/>
    <col min="15618" max="15618" width="7.625" style="6" customWidth="1"/>
    <col min="15619" max="15619" width="5" style="6" customWidth="1"/>
    <col min="15620" max="15620" width="1.375" style="6" customWidth="1"/>
    <col min="15621" max="15621" width="11" style="6" customWidth="1"/>
    <col min="15622" max="15622" width="9.875" style="6" customWidth="1"/>
    <col min="15623" max="15623" width="9.625" style="6" customWidth="1"/>
    <col min="15624" max="15624" width="9.375" style="6" customWidth="1"/>
    <col min="15625" max="15625" width="9.5" style="6" customWidth="1"/>
    <col min="15626" max="15626" width="11" style="6" customWidth="1"/>
    <col min="15627" max="15627" width="11.125" style="6" customWidth="1"/>
    <col min="15628" max="15630" width="12" style="6" customWidth="1"/>
    <col min="15631" max="15631" width="10.625" style="6" customWidth="1"/>
    <col min="15632" max="15632" width="10.5" style="6" customWidth="1"/>
    <col min="15633" max="15872" width="9" style="6"/>
    <col min="15873" max="15873" width="6" style="6" customWidth="1"/>
    <col min="15874" max="15874" width="7.625" style="6" customWidth="1"/>
    <col min="15875" max="15875" width="5" style="6" customWidth="1"/>
    <col min="15876" max="15876" width="1.375" style="6" customWidth="1"/>
    <col min="15877" max="15877" width="11" style="6" customWidth="1"/>
    <col min="15878" max="15878" width="9.875" style="6" customWidth="1"/>
    <col min="15879" max="15879" width="9.625" style="6" customWidth="1"/>
    <col min="15880" max="15880" width="9.375" style="6" customWidth="1"/>
    <col min="15881" max="15881" width="9.5" style="6" customWidth="1"/>
    <col min="15882" max="15882" width="11" style="6" customWidth="1"/>
    <col min="15883" max="15883" width="11.125" style="6" customWidth="1"/>
    <col min="15884" max="15886" width="12" style="6" customWidth="1"/>
    <col min="15887" max="15887" width="10.625" style="6" customWidth="1"/>
    <col min="15888" max="15888" width="10.5" style="6" customWidth="1"/>
    <col min="15889" max="16128" width="9" style="6"/>
    <col min="16129" max="16129" width="6" style="6" customWidth="1"/>
    <col min="16130" max="16130" width="7.625" style="6" customWidth="1"/>
    <col min="16131" max="16131" width="5" style="6" customWidth="1"/>
    <col min="16132" max="16132" width="1.375" style="6" customWidth="1"/>
    <col min="16133" max="16133" width="11" style="6" customWidth="1"/>
    <col min="16134" max="16134" width="9.875" style="6" customWidth="1"/>
    <col min="16135" max="16135" width="9.625" style="6" customWidth="1"/>
    <col min="16136" max="16136" width="9.375" style="6" customWidth="1"/>
    <col min="16137" max="16137" width="9.5" style="6" customWidth="1"/>
    <col min="16138" max="16138" width="11" style="6" customWidth="1"/>
    <col min="16139" max="16139" width="11.125" style="6" customWidth="1"/>
    <col min="16140" max="16142" width="12" style="6" customWidth="1"/>
    <col min="16143" max="16143" width="10.625" style="6" customWidth="1"/>
    <col min="16144" max="16144" width="10.5" style="6" customWidth="1"/>
    <col min="16145" max="16384" width="9" style="6"/>
  </cols>
  <sheetData>
    <row r="1" spans="1:16" s="3" customFormat="1" ht="24.95" customHeight="1">
      <c r="A1" s="1" t="s">
        <v>0</v>
      </c>
      <c r="B1" s="2">
        <v>16.3</v>
      </c>
      <c r="C1" s="1" t="s">
        <v>1</v>
      </c>
    </row>
    <row r="2" spans="1:16" s="5" customFormat="1" ht="24.95" customHeight="1">
      <c r="A2" s="4" t="s">
        <v>2</v>
      </c>
      <c r="B2" s="2">
        <v>16.3</v>
      </c>
      <c r="C2" s="4" t="s">
        <v>3</v>
      </c>
    </row>
    <row r="3" spans="1:16" ht="24.95" customHeight="1">
      <c r="C3" s="3" t="s">
        <v>4</v>
      </c>
      <c r="F3" s="3"/>
      <c r="G3" s="3"/>
      <c r="H3" s="3"/>
    </row>
    <row r="4" spans="1:16" s="17" customFormat="1" ht="18.75" customHeight="1">
      <c r="A4" s="7" t="s">
        <v>5</v>
      </c>
      <c r="B4" s="8"/>
      <c r="C4" s="8"/>
      <c r="D4" s="9"/>
      <c r="E4" s="10" t="s">
        <v>6</v>
      </c>
      <c r="F4" s="7"/>
      <c r="G4" s="7"/>
      <c r="H4" s="7"/>
      <c r="I4" s="7"/>
      <c r="J4" s="11"/>
      <c r="K4" s="12" t="s">
        <v>7</v>
      </c>
      <c r="L4" s="13"/>
      <c r="M4" s="13"/>
      <c r="N4" s="14"/>
      <c r="O4" s="15" t="s">
        <v>8</v>
      </c>
      <c r="P4" s="16"/>
    </row>
    <row r="5" spans="1:16" s="17" customFormat="1" ht="16.5" customHeight="1">
      <c r="A5" s="18"/>
      <c r="B5" s="18"/>
      <c r="C5" s="18"/>
      <c r="D5" s="19"/>
      <c r="E5" s="20" t="s">
        <v>9</v>
      </c>
      <c r="F5" s="21"/>
      <c r="G5" s="21"/>
      <c r="H5" s="21"/>
      <c r="I5" s="21"/>
      <c r="J5" s="22"/>
      <c r="K5" s="23" t="s">
        <v>10</v>
      </c>
      <c r="L5" s="24"/>
      <c r="M5" s="24"/>
      <c r="N5" s="25"/>
      <c r="O5" s="26"/>
      <c r="P5" s="27"/>
    </row>
    <row r="6" spans="1:16" s="17" customFormat="1" ht="18.75" customHeight="1">
      <c r="A6" s="18"/>
      <c r="B6" s="18"/>
      <c r="C6" s="18"/>
      <c r="D6" s="19"/>
      <c r="E6" s="28"/>
      <c r="F6" s="28"/>
      <c r="G6" s="28"/>
      <c r="H6" s="28"/>
      <c r="I6" s="29"/>
      <c r="J6" s="30"/>
      <c r="K6" s="31"/>
      <c r="L6" s="31" t="s">
        <v>7</v>
      </c>
      <c r="M6" s="31" t="s">
        <v>7</v>
      </c>
      <c r="N6" s="32" t="s">
        <v>7</v>
      </c>
      <c r="O6" s="33" t="s">
        <v>11</v>
      </c>
      <c r="P6" s="34"/>
    </row>
    <row r="7" spans="1:16" s="17" customFormat="1" ht="18.75" customHeight="1">
      <c r="A7" s="18"/>
      <c r="B7" s="18"/>
      <c r="C7" s="18"/>
      <c r="D7" s="19"/>
      <c r="E7" s="28" t="s">
        <v>12</v>
      </c>
      <c r="F7" s="28" t="s">
        <v>13</v>
      </c>
      <c r="G7" s="28" t="s">
        <v>14</v>
      </c>
      <c r="H7" s="28" t="s">
        <v>15</v>
      </c>
      <c r="I7" s="28" t="s">
        <v>16</v>
      </c>
      <c r="J7" s="30" t="s">
        <v>17</v>
      </c>
      <c r="K7" s="30" t="s">
        <v>18</v>
      </c>
      <c r="L7" s="30" t="s">
        <v>19</v>
      </c>
      <c r="M7" s="30" t="s">
        <v>20</v>
      </c>
      <c r="N7" s="28" t="s">
        <v>21</v>
      </c>
      <c r="O7" s="33" t="s">
        <v>22</v>
      </c>
      <c r="P7" s="34"/>
    </row>
    <row r="8" spans="1:16" s="17" customFormat="1" ht="18.75" customHeight="1">
      <c r="A8" s="18"/>
      <c r="B8" s="18"/>
      <c r="C8" s="18"/>
      <c r="D8" s="19"/>
      <c r="E8" s="28" t="s">
        <v>23</v>
      </c>
      <c r="F8" s="28" t="s">
        <v>24</v>
      </c>
      <c r="G8" s="28" t="s">
        <v>25</v>
      </c>
      <c r="H8" s="28" t="s">
        <v>26</v>
      </c>
      <c r="I8" s="28" t="s">
        <v>27</v>
      </c>
      <c r="J8" s="30" t="s">
        <v>28</v>
      </c>
      <c r="K8" s="30" t="s">
        <v>29</v>
      </c>
      <c r="L8" s="30" t="s">
        <v>30</v>
      </c>
      <c r="M8" s="30" t="s">
        <v>31</v>
      </c>
      <c r="N8" s="28" t="s">
        <v>32</v>
      </c>
      <c r="O8" s="33" t="s">
        <v>33</v>
      </c>
      <c r="P8" s="34"/>
    </row>
    <row r="9" spans="1:16" s="17" customFormat="1" ht="18.75" customHeight="1">
      <c r="A9" s="35"/>
      <c r="B9" s="35"/>
      <c r="C9" s="35"/>
      <c r="D9" s="36"/>
      <c r="E9" s="37" t="s">
        <v>34</v>
      </c>
      <c r="F9" s="37" t="s">
        <v>35</v>
      </c>
      <c r="G9" s="37"/>
      <c r="H9" s="37" t="s">
        <v>36</v>
      </c>
      <c r="I9" s="37"/>
      <c r="J9" s="37"/>
      <c r="K9" s="37" t="s">
        <v>10</v>
      </c>
      <c r="L9" s="38" t="s">
        <v>37</v>
      </c>
      <c r="M9" s="37" t="s">
        <v>38</v>
      </c>
      <c r="N9" s="37" t="s">
        <v>38</v>
      </c>
      <c r="O9" s="39"/>
      <c r="P9" s="40"/>
    </row>
    <row r="10" spans="1:16" s="42" customFormat="1" ht="23.25" customHeight="1">
      <c r="A10" s="41" t="s">
        <v>39</v>
      </c>
      <c r="C10" s="43"/>
      <c r="D10" s="44"/>
      <c r="E10" s="45">
        <f t="shared" ref="E10:N10" si="0">SUM(E11:E26)</f>
        <v>106021218.17000002</v>
      </c>
      <c r="F10" s="45">
        <f t="shared" si="0"/>
        <v>366519.01</v>
      </c>
      <c r="G10" s="45">
        <f t="shared" si="0"/>
        <v>195684.41</v>
      </c>
      <c r="H10" s="45">
        <f t="shared" si="0"/>
        <v>50530</v>
      </c>
      <c r="I10" s="45">
        <f t="shared" si="0"/>
        <v>1525354.36</v>
      </c>
      <c r="J10" s="45">
        <f t="shared" si="0"/>
        <v>112030090.17</v>
      </c>
      <c r="K10" s="45">
        <f t="shared" si="0"/>
        <v>43349628.339999989</v>
      </c>
      <c r="L10" s="45">
        <f t="shared" si="0"/>
        <v>36291692.280000001</v>
      </c>
      <c r="M10" s="45">
        <f t="shared" si="0"/>
        <v>17334291.25</v>
      </c>
      <c r="N10" s="45">
        <f t="shared" si="0"/>
        <v>41744132.689999998</v>
      </c>
      <c r="O10" s="46" t="s">
        <v>40</v>
      </c>
      <c r="P10" s="47"/>
    </row>
    <row r="11" spans="1:16" s="17" customFormat="1" ht="23.25" customHeight="1">
      <c r="A11" s="48"/>
      <c r="B11" s="49" t="s">
        <v>41</v>
      </c>
      <c r="D11" s="50"/>
      <c r="E11" s="51">
        <v>3018661.22</v>
      </c>
      <c r="F11" s="52">
        <v>8064</v>
      </c>
      <c r="G11" s="52">
        <v>3850.8</v>
      </c>
      <c r="H11" s="53" t="s">
        <v>42</v>
      </c>
      <c r="I11" s="52">
        <v>240</v>
      </c>
      <c r="J11" s="52">
        <v>4622668.3600000003</v>
      </c>
      <c r="K11" s="53">
        <v>2120270.5499999998</v>
      </c>
      <c r="L11" s="53">
        <v>253200</v>
      </c>
      <c r="M11" s="53">
        <v>146963</v>
      </c>
      <c r="N11" s="53" t="s">
        <v>42</v>
      </c>
      <c r="O11" s="54"/>
      <c r="P11" s="48"/>
    </row>
    <row r="12" spans="1:16" s="17" customFormat="1" ht="23.25" customHeight="1">
      <c r="A12" s="48"/>
      <c r="B12" s="49" t="s">
        <v>43</v>
      </c>
      <c r="D12" s="50"/>
      <c r="E12" s="51">
        <v>7106385.5700000003</v>
      </c>
      <c r="F12" s="52">
        <v>12125</v>
      </c>
      <c r="G12" s="52">
        <v>17345.240000000002</v>
      </c>
      <c r="H12" s="53" t="s">
        <v>42</v>
      </c>
      <c r="I12" s="52">
        <v>118896</v>
      </c>
      <c r="J12" s="52">
        <v>9111549</v>
      </c>
      <c r="K12" s="53">
        <v>2910476.09</v>
      </c>
      <c r="L12" s="52">
        <v>1927712</v>
      </c>
      <c r="M12" s="52">
        <v>114265.46</v>
      </c>
      <c r="N12" s="52">
        <v>5486575</v>
      </c>
      <c r="O12" s="54"/>
      <c r="P12" s="48"/>
    </row>
    <row r="13" spans="1:16" s="17" customFormat="1" ht="23.25" customHeight="1">
      <c r="A13" s="48"/>
      <c r="B13" s="49" t="s">
        <v>44</v>
      </c>
      <c r="D13" s="50"/>
      <c r="E13" s="51">
        <v>6632012.5</v>
      </c>
      <c r="F13" s="52">
        <v>5518</v>
      </c>
      <c r="G13" s="52">
        <v>5889.4</v>
      </c>
      <c r="H13" s="53" t="s">
        <v>42</v>
      </c>
      <c r="I13" s="52">
        <v>148625</v>
      </c>
      <c r="J13" s="52">
        <v>13653727.24</v>
      </c>
      <c r="K13" s="53">
        <v>2816042.5</v>
      </c>
      <c r="L13" s="53">
        <v>2263860</v>
      </c>
      <c r="M13" s="53">
        <v>15200369</v>
      </c>
      <c r="N13" s="53" t="s">
        <v>42</v>
      </c>
      <c r="O13" s="54"/>
      <c r="P13" s="48"/>
    </row>
    <row r="14" spans="1:16" s="17" customFormat="1" ht="23.25" customHeight="1">
      <c r="A14" s="54"/>
      <c r="B14" s="49" t="s">
        <v>45</v>
      </c>
      <c r="D14" s="55"/>
      <c r="E14" s="56">
        <v>7425202.7599999998</v>
      </c>
      <c r="F14" s="52">
        <v>17976</v>
      </c>
      <c r="G14" s="52">
        <v>14340.33</v>
      </c>
      <c r="H14" s="53" t="s">
        <v>42</v>
      </c>
      <c r="I14" s="52">
        <v>87436</v>
      </c>
      <c r="J14" s="52">
        <v>11983256</v>
      </c>
      <c r="K14" s="53">
        <v>4508166.1500000004</v>
      </c>
      <c r="L14" s="53">
        <v>2641559</v>
      </c>
      <c r="M14" s="53">
        <v>235797</v>
      </c>
      <c r="N14" s="53">
        <v>8138304</v>
      </c>
      <c r="O14" s="54"/>
      <c r="P14" s="54"/>
    </row>
    <row r="15" spans="1:16" s="17" customFormat="1" ht="23.25" customHeight="1">
      <c r="A15" s="54"/>
      <c r="B15" s="49" t="s">
        <v>46</v>
      </c>
      <c r="D15" s="55"/>
      <c r="E15" s="56">
        <v>8423157.6999999993</v>
      </c>
      <c r="F15" s="52">
        <v>146223.71</v>
      </c>
      <c r="G15" s="52">
        <v>27416.25</v>
      </c>
      <c r="H15" s="53" t="s">
        <v>42</v>
      </c>
      <c r="I15" s="52">
        <v>111126</v>
      </c>
      <c r="J15" s="52">
        <v>4680214</v>
      </c>
      <c r="K15" s="53">
        <v>3742657</v>
      </c>
      <c r="L15" s="53">
        <v>4191431</v>
      </c>
      <c r="M15" s="53">
        <v>133428</v>
      </c>
      <c r="N15" s="53">
        <v>63.99</v>
      </c>
      <c r="O15" s="54"/>
      <c r="P15" s="54"/>
    </row>
    <row r="16" spans="1:16" s="17" customFormat="1" ht="23.25" customHeight="1">
      <c r="A16" s="54"/>
      <c r="B16" s="49" t="s">
        <v>47</v>
      </c>
      <c r="D16" s="55"/>
      <c r="E16" s="56">
        <v>6568849.1399999997</v>
      </c>
      <c r="F16" s="52">
        <v>3752.39</v>
      </c>
      <c r="G16" s="52">
        <v>6901.02</v>
      </c>
      <c r="H16" s="53" t="s">
        <v>42</v>
      </c>
      <c r="I16" s="52">
        <v>105512</v>
      </c>
      <c r="J16" s="52">
        <v>5719447.6100000003</v>
      </c>
      <c r="K16" s="53">
        <v>1908949.4</v>
      </c>
      <c r="L16" s="53">
        <v>1737400</v>
      </c>
      <c r="M16" s="53">
        <v>196899</v>
      </c>
      <c r="N16" s="53">
        <v>1433233</v>
      </c>
      <c r="O16" s="54"/>
      <c r="P16" s="54"/>
    </row>
    <row r="17" spans="1:16" s="17" customFormat="1" ht="23.25" customHeight="1">
      <c r="A17" s="54"/>
      <c r="B17" s="49" t="s">
        <v>48</v>
      </c>
      <c r="D17" s="55"/>
      <c r="E17" s="56">
        <v>3753156.34</v>
      </c>
      <c r="F17" s="52">
        <v>25475.86</v>
      </c>
      <c r="G17" s="52">
        <v>10088.49</v>
      </c>
      <c r="H17" s="53" t="s">
        <v>42</v>
      </c>
      <c r="I17" s="52">
        <v>68501</v>
      </c>
      <c r="J17" s="52">
        <v>5289642</v>
      </c>
      <c r="K17" s="53">
        <v>1513945.15</v>
      </c>
      <c r="L17" s="53">
        <v>1604532</v>
      </c>
      <c r="M17" s="53">
        <v>24576</v>
      </c>
      <c r="N17" s="53">
        <v>4523591</v>
      </c>
      <c r="O17" s="54"/>
      <c r="P17" s="54"/>
    </row>
    <row r="18" spans="1:16" s="17" customFormat="1" ht="23.25" customHeight="1">
      <c r="A18" s="54"/>
      <c r="B18" s="49" t="s">
        <v>49</v>
      </c>
      <c r="D18" s="55"/>
      <c r="E18" s="56">
        <v>7777663.3499999996</v>
      </c>
      <c r="F18" s="52">
        <v>19806</v>
      </c>
      <c r="G18" s="52">
        <v>13863.64</v>
      </c>
      <c r="H18" s="53" t="s">
        <v>42</v>
      </c>
      <c r="I18" s="52">
        <v>113127.51</v>
      </c>
      <c r="J18" s="52">
        <v>2678063</v>
      </c>
      <c r="K18" s="53">
        <v>2521613.13</v>
      </c>
      <c r="L18" s="53">
        <v>1130846</v>
      </c>
      <c r="M18" s="53">
        <v>69559.5</v>
      </c>
      <c r="N18" s="53" t="s">
        <v>42</v>
      </c>
      <c r="O18" s="54"/>
      <c r="P18" s="54"/>
    </row>
    <row r="19" spans="1:16" s="17" customFormat="1" ht="23.25" customHeight="1">
      <c r="A19" s="54"/>
      <c r="B19" s="49" t="s">
        <v>50</v>
      </c>
      <c r="D19" s="55"/>
      <c r="E19" s="56">
        <v>9148519.0199999996</v>
      </c>
      <c r="F19" s="52">
        <v>46140.92</v>
      </c>
      <c r="G19" s="52">
        <v>6222.56</v>
      </c>
      <c r="H19" s="53" t="s">
        <v>42</v>
      </c>
      <c r="I19" s="52">
        <v>87375</v>
      </c>
      <c r="J19" s="52">
        <v>4100660.4</v>
      </c>
      <c r="K19" s="53">
        <v>2369284.9300000002</v>
      </c>
      <c r="L19" s="53">
        <v>2415211.33</v>
      </c>
      <c r="M19" s="53">
        <v>80359.199999999997</v>
      </c>
      <c r="N19" s="53">
        <v>3132117.4</v>
      </c>
      <c r="O19" s="54"/>
      <c r="P19" s="54"/>
    </row>
    <row r="20" spans="1:16" s="17" customFormat="1" ht="23.25" customHeight="1">
      <c r="A20" s="54"/>
      <c r="B20" s="49" t="s">
        <v>51</v>
      </c>
      <c r="D20" s="55"/>
      <c r="E20" s="56">
        <v>6243302.0800000001</v>
      </c>
      <c r="F20" s="52">
        <v>4811.3900000000003</v>
      </c>
      <c r="G20" s="52">
        <v>6900</v>
      </c>
      <c r="H20" s="53" t="s">
        <v>42</v>
      </c>
      <c r="I20" s="52">
        <v>106012</v>
      </c>
      <c r="J20" s="52">
        <v>2931368</v>
      </c>
      <c r="K20" s="53">
        <v>1829628.86</v>
      </c>
      <c r="L20" s="53">
        <v>1433000</v>
      </c>
      <c r="M20" s="53">
        <v>96137</v>
      </c>
      <c r="N20" s="53" t="s">
        <v>42</v>
      </c>
      <c r="O20" s="54"/>
      <c r="P20" s="54"/>
    </row>
    <row r="21" spans="1:16" s="17" customFormat="1" ht="23.25" customHeight="1">
      <c r="A21" s="54"/>
      <c r="B21" s="49" t="s">
        <v>52</v>
      </c>
      <c r="D21" s="55"/>
      <c r="E21" s="56">
        <v>7677029.0300000003</v>
      </c>
      <c r="F21" s="52">
        <v>2381</v>
      </c>
      <c r="G21" s="53" t="s">
        <v>42</v>
      </c>
      <c r="H21" s="53" t="s">
        <v>42</v>
      </c>
      <c r="I21" s="52">
        <v>80342</v>
      </c>
      <c r="J21" s="52">
        <v>7796103.8200000003</v>
      </c>
      <c r="K21" s="53">
        <v>1824254.45</v>
      </c>
      <c r="L21" s="53">
        <v>2944490</v>
      </c>
      <c r="M21" s="53">
        <v>115517.73</v>
      </c>
      <c r="N21" s="53">
        <v>5643035</v>
      </c>
      <c r="O21" s="54"/>
      <c r="P21" s="54"/>
    </row>
    <row r="22" spans="1:16" s="17" customFormat="1" ht="23.25" customHeight="1">
      <c r="B22" s="49" t="s">
        <v>53</v>
      </c>
      <c r="C22" s="48"/>
      <c r="E22" s="57">
        <v>8288083.6100000003</v>
      </c>
      <c r="F22" s="52">
        <v>43904</v>
      </c>
      <c r="G22" s="52">
        <v>24098.77</v>
      </c>
      <c r="H22" s="53" t="s">
        <v>42</v>
      </c>
      <c r="I22" s="52">
        <v>267174</v>
      </c>
      <c r="J22" s="52">
        <v>17498386.879999999</v>
      </c>
      <c r="K22" s="53">
        <v>5723082.8399999999</v>
      </c>
      <c r="L22" s="58">
        <v>3904136</v>
      </c>
      <c r="M22" s="53">
        <v>280971</v>
      </c>
      <c r="N22" s="53">
        <v>7010009.4000000004</v>
      </c>
      <c r="O22" s="59"/>
      <c r="P22" s="54"/>
    </row>
    <row r="23" spans="1:16" s="17" customFormat="1" ht="23.25" customHeight="1">
      <c r="B23" s="49" t="s">
        <v>54</v>
      </c>
      <c r="C23" s="48"/>
      <c r="E23" s="57">
        <v>6621146.8399999999</v>
      </c>
      <c r="F23" s="52">
        <v>24018.74</v>
      </c>
      <c r="G23" s="52">
        <v>11411.25</v>
      </c>
      <c r="H23" s="53" t="s">
        <v>42</v>
      </c>
      <c r="I23" s="52">
        <v>16790</v>
      </c>
      <c r="J23" s="52">
        <v>5695311</v>
      </c>
      <c r="K23" s="53">
        <v>1908949.4</v>
      </c>
      <c r="L23" s="58">
        <v>1737400</v>
      </c>
      <c r="M23" s="53">
        <v>196899</v>
      </c>
      <c r="N23" s="53">
        <v>1433233</v>
      </c>
      <c r="O23" s="59"/>
      <c r="P23" s="54"/>
    </row>
    <row r="24" spans="1:16" s="17" customFormat="1" ht="23.25" customHeight="1">
      <c r="B24" s="49" t="s">
        <v>55</v>
      </c>
      <c r="C24" s="48"/>
      <c r="E24" s="57">
        <v>6191136.6699999999</v>
      </c>
      <c r="F24" s="52">
        <v>972</v>
      </c>
      <c r="G24" s="52">
        <v>41364.6</v>
      </c>
      <c r="H24" s="52">
        <v>50530</v>
      </c>
      <c r="I24" s="52">
        <v>144462</v>
      </c>
      <c r="J24" s="52">
        <v>9212371.5</v>
      </c>
      <c r="K24" s="53">
        <v>3457334.59</v>
      </c>
      <c r="L24" s="58">
        <v>2984470.95</v>
      </c>
      <c r="M24" s="53">
        <v>179317</v>
      </c>
      <c r="N24" s="53">
        <v>4552220.9000000004</v>
      </c>
      <c r="O24" s="59"/>
      <c r="P24" s="54"/>
    </row>
    <row r="25" spans="1:16" s="17" customFormat="1" ht="23.25" customHeight="1">
      <c r="B25" s="49" t="s">
        <v>56</v>
      </c>
      <c r="C25" s="48"/>
      <c r="E25" s="57">
        <v>6205749.7999999998</v>
      </c>
      <c r="F25" s="52">
        <v>2056</v>
      </c>
      <c r="G25" s="53" t="s">
        <v>42</v>
      </c>
      <c r="H25" s="53" t="s">
        <v>42</v>
      </c>
      <c r="I25" s="52">
        <v>52835.85</v>
      </c>
      <c r="J25" s="52">
        <v>5234853</v>
      </c>
      <c r="K25" s="52">
        <v>2911787.37</v>
      </c>
      <c r="L25" s="58">
        <v>2489436</v>
      </c>
      <c r="M25" s="53">
        <v>47338.2</v>
      </c>
      <c r="N25" s="53">
        <v>391750</v>
      </c>
      <c r="O25" s="59"/>
      <c r="P25" s="54"/>
    </row>
    <row r="26" spans="1:16" s="17" customFormat="1" ht="23.25" customHeight="1">
      <c r="B26" s="49" t="s">
        <v>57</v>
      </c>
      <c r="C26" s="54"/>
      <c r="E26" s="57">
        <v>4941162.54</v>
      </c>
      <c r="F26" s="52">
        <v>3294</v>
      </c>
      <c r="G26" s="52">
        <v>5992.06</v>
      </c>
      <c r="H26" s="53" t="s">
        <v>42</v>
      </c>
      <c r="I26" s="52">
        <v>16900</v>
      </c>
      <c r="J26" s="52">
        <v>1822468.36</v>
      </c>
      <c r="K26" s="53">
        <v>1283185.93</v>
      </c>
      <c r="L26" s="58">
        <v>2633008</v>
      </c>
      <c r="M26" s="53">
        <v>215895.16</v>
      </c>
      <c r="N26" s="53" t="s">
        <v>42</v>
      </c>
      <c r="O26" s="59"/>
      <c r="P26" s="54"/>
    </row>
    <row r="27" spans="1:16" s="3" customFormat="1" ht="24.95" customHeight="1">
      <c r="A27" s="1" t="s">
        <v>0</v>
      </c>
      <c r="B27" s="2">
        <v>16.3</v>
      </c>
      <c r="C27" s="1" t="s">
        <v>58</v>
      </c>
    </row>
    <row r="28" spans="1:16" s="3" customFormat="1" ht="24.95" customHeight="1">
      <c r="A28" s="4" t="s">
        <v>2</v>
      </c>
      <c r="B28" s="2">
        <v>16.3</v>
      </c>
      <c r="C28" s="4" t="s">
        <v>3</v>
      </c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s="3" customFormat="1" ht="24.95" customHeight="1">
      <c r="C29" s="3" t="s">
        <v>59</v>
      </c>
    </row>
    <row r="30" spans="1:16" s="17" customFormat="1" ht="18.75" customHeight="1">
      <c r="A30" s="7" t="s">
        <v>5</v>
      </c>
      <c r="B30" s="8"/>
      <c r="C30" s="8"/>
      <c r="D30" s="9"/>
      <c r="E30" s="10" t="s">
        <v>6</v>
      </c>
      <c r="F30" s="7"/>
      <c r="G30" s="7"/>
      <c r="H30" s="7"/>
      <c r="I30" s="7"/>
      <c r="J30" s="11"/>
      <c r="K30" s="12" t="s">
        <v>7</v>
      </c>
      <c r="L30" s="13"/>
      <c r="M30" s="13"/>
      <c r="N30" s="14"/>
      <c r="O30" s="15" t="s">
        <v>8</v>
      </c>
      <c r="P30" s="16"/>
    </row>
    <row r="31" spans="1:16" s="17" customFormat="1" ht="16.5" customHeight="1">
      <c r="A31" s="18"/>
      <c r="B31" s="18"/>
      <c r="C31" s="18"/>
      <c r="D31" s="19"/>
      <c r="E31" s="20" t="s">
        <v>9</v>
      </c>
      <c r="F31" s="21"/>
      <c r="G31" s="21"/>
      <c r="H31" s="21"/>
      <c r="I31" s="21"/>
      <c r="J31" s="22"/>
      <c r="K31" s="23" t="s">
        <v>10</v>
      </c>
      <c r="L31" s="24"/>
      <c r="M31" s="24"/>
      <c r="N31" s="25"/>
      <c r="O31" s="26"/>
      <c r="P31" s="27"/>
    </row>
    <row r="32" spans="1:16" s="17" customFormat="1" ht="18.75" customHeight="1">
      <c r="A32" s="18"/>
      <c r="B32" s="18"/>
      <c r="C32" s="18"/>
      <c r="D32" s="19"/>
      <c r="E32" s="28"/>
      <c r="F32" s="28"/>
      <c r="G32" s="28"/>
      <c r="H32" s="28"/>
      <c r="I32" s="29"/>
      <c r="J32" s="30"/>
      <c r="K32" s="31"/>
      <c r="L32" s="31" t="s">
        <v>7</v>
      </c>
      <c r="M32" s="31" t="s">
        <v>7</v>
      </c>
      <c r="N32" s="32" t="s">
        <v>7</v>
      </c>
      <c r="O32" s="33" t="s">
        <v>11</v>
      </c>
      <c r="P32" s="34"/>
    </row>
    <row r="33" spans="1:16" s="17" customFormat="1" ht="18.75" customHeight="1">
      <c r="A33" s="18"/>
      <c r="B33" s="18"/>
      <c r="C33" s="18"/>
      <c r="D33" s="19"/>
      <c r="E33" s="28" t="s">
        <v>12</v>
      </c>
      <c r="F33" s="28" t="s">
        <v>13</v>
      </c>
      <c r="G33" s="28" t="s">
        <v>14</v>
      </c>
      <c r="H33" s="28" t="s">
        <v>15</v>
      </c>
      <c r="I33" s="28" t="s">
        <v>16</v>
      </c>
      <c r="J33" s="30" t="s">
        <v>17</v>
      </c>
      <c r="K33" s="30" t="s">
        <v>18</v>
      </c>
      <c r="L33" s="30" t="s">
        <v>19</v>
      </c>
      <c r="M33" s="30" t="s">
        <v>20</v>
      </c>
      <c r="N33" s="28" t="s">
        <v>21</v>
      </c>
      <c r="O33" s="33" t="s">
        <v>22</v>
      </c>
      <c r="P33" s="34"/>
    </row>
    <row r="34" spans="1:16" s="17" customFormat="1" ht="18.75" customHeight="1">
      <c r="A34" s="18"/>
      <c r="B34" s="18"/>
      <c r="C34" s="18"/>
      <c r="D34" s="19"/>
      <c r="E34" s="28" t="s">
        <v>23</v>
      </c>
      <c r="F34" s="28" t="s">
        <v>24</v>
      </c>
      <c r="G34" s="28" t="s">
        <v>25</v>
      </c>
      <c r="H34" s="28" t="s">
        <v>26</v>
      </c>
      <c r="I34" s="28" t="s">
        <v>27</v>
      </c>
      <c r="J34" s="30" t="s">
        <v>28</v>
      </c>
      <c r="K34" s="30" t="s">
        <v>29</v>
      </c>
      <c r="L34" s="30" t="s">
        <v>30</v>
      </c>
      <c r="M34" s="30" t="s">
        <v>31</v>
      </c>
      <c r="N34" s="28" t="s">
        <v>32</v>
      </c>
      <c r="O34" s="33" t="s">
        <v>33</v>
      </c>
      <c r="P34" s="34"/>
    </row>
    <row r="35" spans="1:16" s="17" customFormat="1" ht="18.75" customHeight="1">
      <c r="A35" s="35"/>
      <c r="B35" s="35"/>
      <c r="C35" s="35"/>
      <c r="D35" s="36"/>
      <c r="E35" s="37" t="s">
        <v>34</v>
      </c>
      <c r="F35" s="37" t="s">
        <v>35</v>
      </c>
      <c r="G35" s="37"/>
      <c r="H35" s="37" t="s">
        <v>36</v>
      </c>
      <c r="I35" s="37"/>
      <c r="J35" s="37"/>
      <c r="K35" s="37" t="s">
        <v>10</v>
      </c>
      <c r="L35" s="38" t="s">
        <v>37</v>
      </c>
      <c r="M35" s="37" t="s">
        <v>38</v>
      </c>
      <c r="N35" s="37" t="s">
        <v>38</v>
      </c>
      <c r="O35" s="39"/>
      <c r="P35" s="40"/>
    </row>
    <row r="36" spans="1:16" s="42" customFormat="1" ht="23.25" customHeight="1">
      <c r="A36" s="60" t="s">
        <v>60</v>
      </c>
      <c r="C36" s="61"/>
      <c r="D36" s="61"/>
      <c r="E36" s="62">
        <f t="shared" ref="E36:N36" si="1">SUM(E37:E43)</f>
        <v>47887776.18</v>
      </c>
      <c r="F36" s="62">
        <f t="shared" si="1"/>
        <v>53780</v>
      </c>
      <c r="G36" s="62">
        <f t="shared" si="1"/>
        <v>34085.120000000003</v>
      </c>
      <c r="H36" s="62">
        <f t="shared" si="1"/>
        <v>163315</v>
      </c>
      <c r="I36" s="62">
        <f t="shared" si="1"/>
        <v>426109.01</v>
      </c>
      <c r="J36" s="62">
        <f t="shared" si="1"/>
        <v>30686668.639999997</v>
      </c>
      <c r="K36" s="62">
        <f t="shared" si="1"/>
        <v>12421852.689999999</v>
      </c>
      <c r="L36" s="62">
        <f t="shared" si="1"/>
        <v>13801123.25</v>
      </c>
      <c r="M36" s="62">
        <f t="shared" si="1"/>
        <v>472395.55</v>
      </c>
      <c r="N36" s="62">
        <f t="shared" si="1"/>
        <v>13915487.6</v>
      </c>
      <c r="O36" s="46" t="s">
        <v>61</v>
      </c>
      <c r="P36" s="61"/>
    </row>
    <row r="37" spans="1:16" s="17" customFormat="1" ht="23.25" customHeight="1">
      <c r="B37" s="63" t="s">
        <v>62</v>
      </c>
      <c r="C37" s="54"/>
      <c r="E37" s="57">
        <v>5245630.05</v>
      </c>
      <c r="F37" s="52">
        <v>11055</v>
      </c>
      <c r="G37" s="52">
        <v>5789.82</v>
      </c>
      <c r="H37" s="53" t="s">
        <v>42</v>
      </c>
      <c r="I37" s="52">
        <v>104785</v>
      </c>
      <c r="J37" s="52">
        <v>1908688.36</v>
      </c>
      <c r="K37" s="53">
        <v>2494317.98</v>
      </c>
      <c r="L37" s="58">
        <v>2463681</v>
      </c>
      <c r="M37" s="53">
        <v>46742</v>
      </c>
      <c r="N37" s="64">
        <v>153910</v>
      </c>
      <c r="O37" s="65"/>
      <c r="P37" s="54"/>
    </row>
    <row r="38" spans="1:16" s="17" customFormat="1" ht="23.25" customHeight="1">
      <c r="B38" s="63" t="s">
        <v>63</v>
      </c>
      <c r="C38" s="54"/>
      <c r="E38" s="57">
        <v>4771429.4800000004</v>
      </c>
      <c r="F38" s="52">
        <v>14735</v>
      </c>
      <c r="G38" s="52">
        <v>5315.47</v>
      </c>
      <c r="H38" s="52">
        <v>163315</v>
      </c>
      <c r="I38" s="52">
        <v>69301</v>
      </c>
      <c r="J38" s="52">
        <v>17855320.199999999</v>
      </c>
      <c r="K38" s="53">
        <v>2466311.7200000002</v>
      </c>
      <c r="L38" s="58">
        <v>2706910</v>
      </c>
      <c r="M38" s="53">
        <v>202479</v>
      </c>
      <c r="N38" s="64">
        <v>9859442.5999999996</v>
      </c>
      <c r="O38" s="65"/>
      <c r="P38" s="54"/>
    </row>
    <row r="39" spans="1:16" s="17" customFormat="1" ht="23.25" customHeight="1">
      <c r="B39" s="63" t="s">
        <v>64</v>
      </c>
      <c r="C39" s="54"/>
      <c r="E39" s="57">
        <v>24018360.5</v>
      </c>
      <c r="F39" s="52">
        <v>6785</v>
      </c>
      <c r="G39" s="52">
        <v>4541.22</v>
      </c>
      <c r="H39" s="53" t="s">
        <v>42</v>
      </c>
      <c r="I39" s="52">
        <v>75400.009999999995</v>
      </c>
      <c r="J39" s="52">
        <v>3148432.36</v>
      </c>
      <c r="K39" s="53">
        <v>2453092.2200000002</v>
      </c>
      <c r="L39" s="58">
        <v>3086118</v>
      </c>
      <c r="M39" s="53">
        <v>45400</v>
      </c>
      <c r="N39" s="64">
        <v>1145085</v>
      </c>
      <c r="O39" s="65"/>
      <c r="P39" s="54"/>
    </row>
    <row r="40" spans="1:16" s="17" customFormat="1" ht="23.25" customHeight="1">
      <c r="B40" s="63" t="s">
        <v>65</v>
      </c>
      <c r="C40" s="54"/>
      <c r="E40" s="57">
        <v>2536139.37</v>
      </c>
      <c r="F40" s="52">
        <v>2928</v>
      </c>
      <c r="G40" s="52">
        <v>4928.57</v>
      </c>
      <c r="H40" s="53" t="s">
        <v>42</v>
      </c>
      <c r="I40" s="52">
        <v>24000</v>
      </c>
      <c r="J40" s="52">
        <v>1576670</v>
      </c>
      <c r="K40" s="53">
        <v>1346693</v>
      </c>
      <c r="L40" s="58">
        <v>1558111.25</v>
      </c>
      <c r="M40" s="53">
        <v>57343</v>
      </c>
      <c r="N40" s="64" t="s">
        <v>42</v>
      </c>
      <c r="O40" s="65"/>
      <c r="P40" s="54"/>
    </row>
    <row r="41" spans="1:16" s="17" customFormat="1" ht="23.25" customHeight="1">
      <c r="B41" s="63" t="s">
        <v>66</v>
      </c>
      <c r="C41" s="54"/>
      <c r="E41" s="57">
        <v>4081221.7</v>
      </c>
      <c r="F41" s="52">
        <v>9219</v>
      </c>
      <c r="G41" s="52">
        <v>4513.26</v>
      </c>
      <c r="H41" s="53" t="s">
        <v>42</v>
      </c>
      <c r="I41" s="52">
        <v>71943</v>
      </c>
      <c r="J41" s="52">
        <v>3349345.72</v>
      </c>
      <c r="K41" s="53">
        <v>2436826.25</v>
      </c>
      <c r="L41" s="58">
        <v>2251833</v>
      </c>
      <c r="M41" s="53">
        <v>98632.55</v>
      </c>
      <c r="N41" s="64">
        <v>1456738</v>
      </c>
      <c r="O41" s="65"/>
      <c r="P41" s="54"/>
    </row>
    <row r="42" spans="1:16" s="17" customFormat="1" ht="23.25" customHeight="1">
      <c r="A42" s="54"/>
      <c r="B42" s="63" t="s">
        <v>67</v>
      </c>
      <c r="C42" s="54"/>
      <c r="E42" s="57">
        <v>3033771.25</v>
      </c>
      <c r="F42" s="52">
        <v>9058</v>
      </c>
      <c r="G42" s="52">
        <v>3266.52</v>
      </c>
      <c r="H42" s="53" t="s">
        <v>42</v>
      </c>
      <c r="I42" s="52">
        <v>80680</v>
      </c>
      <c r="J42" s="52">
        <v>2848212</v>
      </c>
      <c r="K42" s="53">
        <v>1100662.07</v>
      </c>
      <c r="L42" s="58">
        <v>1734470</v>
      </c>
      <c r="M42" s="53">
        <v>21799</v>
      </c>
      <c r="N42" s="53">
        <v>1300312</v>
      </c>
      <c r="O42" s="59"/>
      <c r="P42" s="54"/>
    </row>
    <row r="43" spans="1:16" s="17" customFormat="1" ht="23.25" customHeight="1">
      <c r="A43" s="54"/>
      <c r="B43" s="63" t="s">
        <v>60</v>
      </c>
      <c r="C43" s="54"/>
      <c r="E43" s="57">
        <v>4201223.83</v>
      </c>
      <c r="F43" s="53" t="s">
        <v>42</v>
      </c>
      <c r="G43" s="52">
        <v>5730.26</v>
      </c>
      <c r="H43" s="53" t="s">
        <v>42</v>
      </c>
      <c r="I43" s="53" t="s">
        <v>42</v>
      </c>
      <c r="J43" s="53" t="s">
        <v>42</v>
      </c>
      <c r="K43" s="52">
        <v>123949.45</v>
      </c>
      <c r="L43" s="58" t="s">
        <v>42</v>
      </c>
      <c r="M43" s="53" t="s">
        <v>42</v>
      </c>
      <c r="N43" s="53" t="s">
        <v>42</v>
      </c>
      <c r="O43" s="59"/>
      <c r="P43" s="54"/>
    </row>
    <row r="44" spans="1:16" s="42" customFormat="1" ht="23.25" customHeight="1">
      <c r="A44" s="61" t="s">
        <v>68</v>
      </c>
      <c r="B44" s="60"/>
      <c r="C44" s="61"/>
      <c r="E44" s="62">
        <f t="shared" ref="E44:N44" si="2">SUM(E45:E52,E62:E69)</f>
        <v>67141339.959999993</v>
      </c>
      <c r="F44" s="62">
        <f t="shared" si="2"/>
        <v>640629.17000000004</v>
      </c>
      <c r="G44" s="62">
        <f t="shared" si="2"/>
        <v>104024.50000000001</v>
      </c>
      <c r="H44" s="62">
        <f t="shared" si="2"/>
        <v>276143</v>
      </c>
      <c r="I44" s="62">
        <f t="shared" si="2"/>
        <v>423015.17000000004</v>
      </c>
      <c r="J44" s="62">
        <f t="shared" si="2"/>
        <v>60215993.089999996</v>
      </c>
      <c r="K44" s="62">
        <f t="shared" si="2"/>
        <v>28306167.73</v>
      </c>
      <c r="L44" s="62">
        <f t="shared" si="2"/>
        <v>28089884.710000001</v>
      </c>
      <c r="M44" s="62">
        <f t="shared" si="2"/>
        <v>1188906.6599999999</v>
      </c>
      <c r="N44" s="62">
        <f t="shared" si="2"/>
        <v>22117983.829999998</v>
      </c>
      <c r="O44" s="46" t="s">
        <v>69</v>
      </c>
      <c r="P44" s="61"/>
    </row>
    <row r="45" spans="1:16" s="17" customFormat="1" ht="23.25" customHeight="1">
      <c r="A45" s="43"/>
      <c r="B45" s="63" t="s">
        <v>70</v>
      </c>
      <c r="D45" s="43"/>
      <c r="E45" s="53">
        <v>3565736.61</v>
      </c>
      <c r="F45" s="52">
        <v>2600</v>
      </c>
      <c r="G45" s="52">
        <v>4123.3500000000004</v>
      </c>
      <c r="H45" s="53" t="s">
        <v>42</v>
      </c>
      <c r="I45" s="52">
        <v>18783.72</v>
      </c>
      <c r="J45" s="52">
        <v>1697077.36</v>
      </c>
      <c r="K45" s="53">
        <v>1520828.85</v>
      </c>
      <c r="L45" s="53">
        <v>1697077</v>
      </c>
      <c r="M45" s="53">
        <v>22645</v>
      </c>
      <c r="N45" s="53" t="s">
        <v>42</v>
      </c>
      <c r="O45" s="54"/>
      <c r="P45" s="43"/>
    </row>
    <row r="46" spans="1:16" s="17" customFormat="1" ht="23.25" customHeight="1">
      <c r="A46" s="43"/>
      <c r="B46" s="63" t="s">
        <v>71</v>
      </c>
      <c r="D46" s="48"/>
      <c r="E46" s="53">
        <v>5523633.6200000001</v>
      </c>
      <c r="F46" s="52">
        <v>1400</v>
      </c>
      <c r="G46" s="52">
        <v>4819.8999999999996</v>
      </c>
      <c r="H46" s="53" t="s">
        <v>42</v>
      </c>
      <c r="I46" s="52">
        <v>22260</v>
      </c>
      <c r="J46" s="52">
        <v>4115028.83</v>
      </c>
      <c r="K46" s="53">
        <v>2292707.88</v>
      </c>
      <c r="L46" s="53">
        <v>807500.41</v>
      </c>
      <c r="M46" s="53">
        <v>186895</v>
      </c>
      <c r="N46" s="53">
        <v>2119031.83</v>
      </c>
      <c r="O46" s="54"/>
      <c r="P46" s="43"/>
    </row>
    <row r="47" spans="1:16" s="17" customFormat="1" ht="23.25" customHeight="1">
      <c r="A47" s="43"/>
      <c r="B47" s="63" t="s">
        <v>72</v>
      </c>
      <c r="D47" s="48"/>
      <c r="E47" s="53">
        <v>4058573.52</v>
      </c>
      <c r="F47" s="52">
        <v>69687</v>
      </c>
      <c r="G47" s="52">
        <v>5954.26</v>
      </c>
      <c r="H47" s="53" t="s">
        <v>42</v>
      </c>
      <c r="I47" s="52">
        <v>27872.35</v>
      </c>
      <c r="J47" s="52">
        <v>2070018.36</v>
      </c>
      <c r="K47" s="53">
        <v>2303734</v>
      </c>
      <c r="L47" s="53">
        <v>509330.3</v>
      </c>
      <c r="M47" s="53">
        <v>78656</v>
      </c>
      <c r="N47" s="53">
        <v>1899833</v>
      </c>
      <c r="O47" s="54"/>
      <c r="P47" s="43"/>
    </row>
    <row r="48" spans="1:16" s="17" customFormat="1" ht="23.25" customHeight="1">
      <c r="A48" s="54"/>
      <c r="B48" s="63" t="s">
        <v>73</v>
      </c>
      <c r="D48" s="54"/>
      <c r="E48" s="53">
        <v>4463125.58</v>
      </c>
      <c r="F48" s="52">
        <v>253095.95</v>
      </c>
      <c r="G48" s="52">
        <v>6878.92</v>
      </c>
      <c r="H48" s="53" t="s">
        <v>42</v>
      </c>
      <c r="I48" s="52">
        <v>37200</v>
      </c>
      <c r="J48" s="52">
        <v>7645540.9800000004</v>
      </c>
      <c r="K48" s="53">
        <v>1954777.88</v>
      </c>
      <c r="L48" s="53">
        <v>2098297</v>
      </c>
      <c r="M48" s="53">
        <v>205315</v>
      </c>
      <c r="N48" s="53">
        <v>1093698</v>
      </c>
      <c r="O48" s="54"/>
      <c r="P48" s="54"/>
    </row>
    <row r="49" spans="1:16" s="17" customFormat="1" ht="23.25" customHeight="1">
      <c r="A49" s="54"/>
      <c r="B49" s="63" t="s">
        <v>74</v>
      </c>
      <c r="D49" s="54"/>
      <c r="E49" s="53">
        <v>4028500.61</v>
      </c>
      <c r="F49" s="52">
        <v>8800</v>
      </c>
      <c r="G49" s="52">
        <v>5248.75</v>
      </c>
      <c r="H49" s="52">
        <v>33633</v>
      </c>
      <c r="I49" s="52">
        <v>24084</v>
      </c>
      <c r="J49" s="52">
        <v>4226375.3600000003</v>
      </c>
      <c r="K49" s="53">
        <v>1805981.12</v>
      </c>
      <c r="L49" s="53">
        <v>2161025</v>
      </c>
      <c r="M49" s="53">
        <v>28218.66</v>
      </c>
      <c r="N49" s="53">
        <v>2259966.2000000002</v>
      </c>
      <c r="O49" s="54"/>
      <c r="P49" s="54"/>
    </row>
    <row r="50" spans="1:16" s="17" customFormat="1" ht="23.25" customHeight="1">
      <c r="A50" s="54"/>
      <c r="B50" s="63" t="s">
        <v>56</v>
      </c>
      <c r="D50" s="54"/>
      <c r="E50" s="53">
        <v>4137228.07</v>
      </c>
      <c r="F50" s="52">
        <v>18712.72</v>
      </c>
      <c r="G50" s="52">
        <v>6360.04</v>
      </c>
      <c r="H50" s="52">
        <v>242510</v>
      </c>
      <c r="I50" s="52">
        <v>69037</v>
      </c>
      <c r="J50" s="52">
        <v>5748789.9699999997</v>
      </c>
      <c r="K50" s="53">
        <v>2479847.73</v>
      </c>
      <c r="L50" s="53">
        <v>85400</v>
      </c>
      <c r="M50" s="53">
        <v>44626</v>
      </c>
      <c r="N50" s="53">
        <v>3164965.73</v>
      </c>
      <c r="O50" s="54"/>
      <c r="P50" s="54"/>
    </row>
    <row r="51" spans="1:16" s="17" customFormat="1" ht="23.25" customHeight="1">
      <c r="A51" s="54"/>
      <c r="B51" s="63" t="s">
        <v>75</v>
      </c>
      <c r="D51" s="54"/>
      <c r="E51" s="53">
        <v>4808849.6399999997</v>
      </c>
      <c r="F51" s="52">
        <v>66498</v>
      </c>
      <c r="G51" s="52">
        <v>9184.8799999999992</v>
      </c>
      <c r="H51" s="53" t="s">
        <v>42</v>
      </c>
      <c r="I51" s="52">
        <v>20254</v>
      </c>
      <c r="J51" s="52">
        <v>7526500.3600000003</v>
      </c>
      <c r="K51" s="53">
        <v>1522314.47</v>
      </c>
      <c r="L51" s="53">
        <v>2566857</v>
      </c>
      <c r="M51" s="53">
        <v>49720</v>
      </c>
      <c r="N51" s="53">
        <v>5208165.55</v>
      </c>
      <c r="O51" s="54"/>
      <c r="P51" s="54"/>
    </row>
    <row r="52" spans="1:16" s="17" customFormat="1" ht="23.25" customHeight="1">
      <c r="A52" s="54"/>
      <c r="B52" s="63" t="s">
        <v>76</v>
      </c>
      <c r="D52" s="54"/>
      <c r="E52" s="53">
        <v>4149791.56</v>
      </c>
      <c r="F52" s="52">
        <v>25250</v>
      </c>
      <c r="G52" s="52">
        <v>5153.3</v>
      </c>
      <c r="H52" s="53" t="s">
        <v>42</v>
      </c>
      <c r="I52" s="52">
        <v>22800</v>
      </c>
      <c r="J52" s="52">
        <v>5447263.6399999997</v>
      </c>
      <c r="K52" s="53">
        <v>1921800.02</v>
      </c>
      <c r="L52" s="53">
        <v>1898337</v>
      </c>
      <c r="M52" s="53">
        <v>35968</v>
      </c>
      <c r="N52" s="53">
        <v>1730234.82</v>
      </c>
      <c r="O52" s="54"/>
      <c r="P52" s="54"/>
    </row>
    <row r="53" spans="1:16" s="3" customFormat="1" ht="24.95" customHeight="1">
      <c r="A53" s="1" t="s">
        <v>0</v>
      </c>
      <c r="B53" s="2">
        <v>16.3</v>
      </c>
      <c r="C53" s="1" t="s">
        <v>58</v>
      </c>
    </row>
    <row r="54" spans="1:16" s="3" customFormat="1" ht="24.95" customHeight="1">
      <c r="A54" s="4" t="s">
        <v>2</v>
      </c>
      <c r="B54" s="2">
        <v>16.3</v>
      </c>
      <c r="C54" s="4" t="s">
        <v>3</v>
      </c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s="3" customFormat="1" ht="24.95" customHeight="1">
      <c r="C55" s="3" t="s">
        <v>59</v>
      </c>
    </row>
    <row r="56" spans="1:16" s="17" customFormat="1" ht="18.75" customHeight="1">
      <c r="A56" s="7" t="s">
        <v>5</v>
      </c>
      <c r="B56" s="8"/>
      <c r="C56" s="8"/>
      <c r="D56" s="9"/>
      <c r="E56" s="10" t="s">
        <v>6</v>
      </c>
      <c r="F56" s="7"/>
      <c r="G56" s="7"/>
      <c r="H56" s="7"/>
      <c r="I56" s="7"/>
      <c r="J56" s="11"/>
      <c r="K56" s="12" t="s">
        <v>7</v>
      </c>
      <c r="L56" s="13"/>
      <c r="M56" s="13"/>
      <c r="N56" s="14"/>
      <c r="O56" s="15" t="s">
        <v>8</v>
      </c>
      <c r="P56" s="16"/>
    </row>
    <row r="57" spans="1:16" s="17" customFormat="1" ht="16.5" customHeight="1">
      <c r="A57" s="18"/>
      <c r="B57" s="18"/>
      <c r="C57" s="18"/>
      <c r="D57" s="19"/>
      <c r="E57" s="20" t="s">
        <v>9</v>
      </c>
      <c r="F57" s="21"/>
      <c r="G57" s="21"/>
      <c r="H57" s="21"/>
      <c r="I57" s="21"/>
      <c r="J57" s="22"/>
      <c r="K57" s="23" t="s">
        <v>10</v>
      </c>
      <c r="L57" s="24"/>
      <c r="M57" s="24"/>
      <c r="N57" s="25"/>
      <c r="O57" s="26"/>
      <c r="P57" s="27"/>
    </row>
    <row r="58" spans="1:16" s="17" customFormat="1" ht="18.75" customHeight="1">
      <c r="A58" s="18"/>
      <c r="B58" s="18"/>
      <c r="C58" s="18"/>
      <c r="D58" s="19"/>
      <c r="E58" s="28"/>
      <c r="F58" s="28"/>
      <c r="G58" s="28"/>
      <c r="H58" s="28"/>
      <c r="I58" s="29"/>
      <c r="J58" s="30"/>
      <c r="K58" s="31"/>
      <c r="L58" s="31" t="s">
        <v>7</v>
      </c>
      <c r="M58" s="31" t="s">
        <v>7</v>
      </c>
      <c r="N58" s="32" t="s">
        <v>7</v>
      </c>
      <c r="O58" s="33" t="s">
        <v>11</v>
      </c>
      <c r="P58" s="34"/>
    </row>
    <row r="59" spans="1:16" s="17" customFormat="1" ht="18.75" customHeight="1">
      <c r="A59" s="18"/>
      <c r="B59" s="18"/>
      <c r="C59" s="18"/>
      <c r="D59" s="19"/>
      <c r="E59" s="28" t="s">
        <v>12</v>
      </c>
      <c r="F59" s="28" t="s">
        <v>13</v>
      </c>
      <c r="G59" s="28" t="s">
        <v>14</v>
      </c>
      <c r="H59" s="28" t="s">
        <v>15</v>
      </c>
      <c r="I59" s="28" t="s">
        <v>16</v>
      </c>
      <c r="J59" s="30" t="s">
        <v>17</v>
      </c>
      <c r="K59" s="30" t="s">
        <v>18</v>
      </c>
      <c r="L59" s="30" t="s">
        <v>19</v>
      </c>
      <c r="M59" s="30" t="s">
        <v>20</v>
      </c>
      <c r="N59" s="28" t="s">
        <v>21</v>
      </c>
      <c r="O59" s="33" t="s">
        <v>22</v>
      </c>
      <c r="P59" s="34"/>
    </row>
    <row r="60" spans="1:16" s="17" customFormat="1" ht="18.75" customHeight="1">
      <c r="A60" s="18"/>
      <c r="B60" s="18"/>
      <c r="C60" s="18"/>
      <c r="D60" s="19"/>
      <c r="E60" s="28" t="s">
        <v>23</v>
      </c>
      <c r="F60" s="28" t="s">
        <v>24</v>
      </c>
      <c r="G60" s="28" t="s">
        <v>25</v>
      </c>
      <c r="H60" s="28" t="s">
        <v>26</v>
      </c>
      <c r="I60" s="28" t="s">
        <v>27</v>
      </c>
      <c r="J60" s="30" t="s">
        <v>28</v>
      </c>
      <c r="K60" s="30" t="s">
        <v>29</v>
      </c>
      <c r="L60" s="30" t="s">
        <v>30</v>
      </c>
      <c r="M60" s="30" t="s">
        <v>31</v>
      </c>
      <c r="N60" s="28" t="s">
        <v>32</v>
      </c>
      <c r="O60" s="33" t="s">
        <v>33</v>
      </c>
      <c r="P60" s="34"/>
    </row>
    <row r="61" spans="1:16" s="17" customFormat="1" ht="18.75" customHeight="1">
      <c r="A61" s="35"/>
      <c r="B61" s="35"/>
      <c r="C61" s="35"/>
      <c r="D61" s="36"/>
      <c r="E61" s="37" t="s">
        <v>34</v>
      </c>
      <c r="F61" s="37" t="s">
        <v>35</v>
      </c>
      <c r="G61" s="37"/>
      <c r="H61" s="37" t="s">
        <v>36</v>
      </c>
      <c r="I61" s="37"/>
      <c r="J61" s="37"/>
      <c r="K61" s="37" t="s">
        <v>10</v>
      </c>
      <c r="L61" s="38" t="s">
        <v>37</v>
      </c>
      <c r="M61" s="37" t="s">
        <v>38</v>
      </c>
      <c r="N61" s="37" t="s">
        <v>38</v>
      </c>
      <c r="O61" s="39"/>
      <c r="P61" s="40"/>
    </row>
    <row r="62" spans="1:16" s="17" customFormat="1" ht="23.25" customHeight="1">
      <c r="A62" s="54"/>
      <c r="B62" s="63" t="s">
        <v>77</v>
      </c>
      <c r="D62" s="54"/>
      <c r="E62" s="53">
        <v>2822258.12</v>
      </c>
      <c r="F62" s="52">
        <v>7000</v>
      </c>
      <c r="G62" s="52">
        <v>3796.27</v>
      </c>
      <c r="H62" s="53" t="s">
        <v>42</v>
      </c>
      <c r="I62" s="52">
        <v>6684.1</v>
      </c>
      <c r="J62" s="52">
        <v>2779572.43</v>
      </c>
      <c r="K62" s="53">
        <v>1448900.81</v>
      </c>
      <c r="L62" s="53">
        <v>1917756</v>
      </c>
      <c r="M62" s="53">
        <v>30540</v>
      </c>
      <c r="N62" s="66">
        <v>914555</v>
      </c>
      <c r="O62" s="54"/>
      <c r="P62" s="54"/>
    </row>
    <row r="63" spans="1:16" s="17" customFormat="1" ht="23.25" customHeight="1">
      <c r="A63" s="54"/>
      <c r="B63" s="63" t="s">
        <v>78</v>
      </c>
      <c r="D63" s="54"/>
      <c r="E63" s="53">
        <v>2286649.1</v>
      </c>
      <c r="F63" s="52">
        <v>12250</v>
      </c>
      <c r="G63" s="52">
        <v>4588.76</v>
      </c>
      <c r="H63" s="53" t="s">
        <v>42</v>
      </c>
      <c r="I63" s="52">
        <v>20600</v>
      </c>
      <c r="J63" s="52">
        <v>2433370.7200000002</v>
      </c>
      <c r="K63" s="53">
        <v>1299483.72</v>
      </c>
      <c r="L63" s="53">
        <v>1661291</v>
      </c>
      <c r="M63" s="53">
        <v>131310</v>
      </c>
      <c r="N63" s="53">
        <v>690963</v>
      </c>
      <c r="O63" s="54"/>
      <c r="P63" s="54"/>
    </row>
    <row r="64" spans="1:16" s="17" customFormat="1" ht="23.25" customHeight="1">
      <c r="A64" s="54"/>
      <c r="B64" s="63" t="s">
        <v>79</v>
      </c>
      <c r="D64" s="54"/>
      <c r="E64" s="53">
        <v>4168852.72</v>
      </c>
      <c r="F64" s="67">
        <v>46096</v>
      </c>
      <c r="G64" s="67">
        <v>6958.99</v>
      </c>
      <c r="H64" s="68" t="s">
        <v>42</v>
      </c>
      <c r="I64" s="67">
        <v>25800</v>
      </c>
      <c r="J64" s="67">
        <v>2848100</v>
      </c>
      <c r="K64" s="53">
        <v>1451919.61</v>
      </c>
      <c r="L64" s="53">
        <v>2760872</v>
      </c>
      <c r="M64" s="53">
        <v>35036</v>
      </c>
      <c r="N64" s="53">
        <v>95450</v>
      </c>
      <c r="O64" s="54"/>
      <c r="P64" s="54"/>
    </row>
    <row r="65" spans="1:16" s="17" customFormat="1" ht="23.25" customHeight="1">
      <c r="A65" s="54"/>
      <c r="B65" s="63" t="s">
        <v>80</v>
      </c>
      <c r="D65" s="54"/>
      <c r="E65" s="53">
        <v>3642584.8</v>
      </c>
      <c r="F65" s="67">
        <v>21717</v>
      </c>
      <c r="G65" s="67">
        <v>3144.07</v>
      </c>
      <c r="H65" s="68" t="s">
        <v>42</v>
      </c>
      <c r="I65" s="67">
        <v>10900</v>
      </c>
      <c r="J65" s="67">
        <v>2935486</v>
      </c>
      <c r="K65" s="53">
        <v>592425.27</v>
      </c>
      <c r="L65" s="53">
        <v>1357554</v>
      </c>
      <c r="M65" s="53">
        <v>29439</v>
      </c>
      <c r="N65" s="53" t="s">
        <v>42</v>
      </c>
      <c r="O65" s="54"/>
      <c r="P65" s="54"/>
    </row>
    <row r="66" spans="1:16" s="17" customFormat="1" ht="23.25" customHeight="1">
      <c r="A66" s="63"/>
      <c r="B66" s="63" t="s">
        <v>81</v>
      </c>
      <c r="C66" s="69"/>
      <c r="D66" s="70"/>
      <c r="E66" s="68">
        <v>3015711.87</v>
      </c>
      <c r="F66" s="52">
        <v>29278</v>
      </c>
      <c r="G66" s="52">
        <v>8090.46</v>
      </c>
      <c r="H66" s="53" t="s">
        <v>42</v>
      </c>
      <c r="I66" s="52">
        <v>35640</v>
      </c>
      <c r="J66" s="52">
        <v>2612479.36</v>
      </c>
      <c r="K66" s="57">
        <v>1325331.3400000001</v>
      </c>
      <c r="L66" s="57">
        <v>1900310</v>
      </c>
      <c r="M66" s="57">
        <v>73348</v>
      </c>
      <c r="N66" s="57">
        <v>947299</v>
      </c>
      <c r="O66" s="54"/>
      <c r="P66" s="48"/>
    </row>
    <row r="67" spans="1:16" s="17" customFormat="1" ht="23.25" customHeight="1">
      <c r="A67" s="63"/>
      <c r="B67" s="63" t="s">
        <v>82</v>
      </c>
      <c r="C67" s="69"/>
      <c r="D67" s="70"/>
      <c r="E67" s="68">
        <v>6410658.3499999996</v>
      </c>
      <c r="F67" s="52">
        <v>37864</v>
      </c>
      <c r="G67" s="52">
        <v>12828.08</v>
      </c>
      <c r="H67" s="53" t="s">
        <v>42</v>
      </c>
      <c r="I67" s="52">
        <v>33100</v>
      </c>
      <c r="J67" s="52">
        <v>2150857.36</v>
      </c>
      <c r="K67" s="57">
        <v>2446902.14</v>
      </c>
      <c r="L67" s="57">
        <v>2294257</v>
      </c>
      <c r="M67" s="57">
        <v>158513</v>
      </c>
      <c r="N67" s="53" t="s">
        <v>42</v>
      </c>
      <c r="O67" s="54"/>
      <c r="P67" s="48"/>
    </row>
    <row r="68" spans="1:16" s="17" customFormat="1" ht="23.25" customHeight="1">
      <c r="A68" s="63"/>
      <c r="B68" s="63" t="s">
        <v>44</v>
      </c>
      <c r="C68" s="69"/>
      <c r="D68" s="70"/>
      <c r="E68" s="68">
        <v>5546391.7800000003</v>
      </c>
      <c r="F68" s="52">
        <v>7150.5</v>
      </c>
      <c r="G68" s="52">
        <v>10663.64</v>
      </c>
      <c r="H68" s="53" t="s">
        <v>42</v>
      </c>
      <c r="I68" s="52">
        <v>18200</v>
      </c>
      <c r="J68" s="52">
        <v>2615642.36</v>
      </c>
      <c r="K68" s="57">
        <v>2189650.79</v>
      </c>
      <c r="L68" s="57">
        <v>2148542</v>
      </c>
      <c r="M68" s="57">
        <v>38602</v>
      </c>
      <c r="N68" s="57">
        <v>533500</v>
      </c>
      <c r="O68" s="54"/>
      <c r="P68" s="48"/>
    </row>
    <row r="69" spans="1:16" s="17" customFormat="1" ht="23.25" customHeight="1">
      <c r="A69" s="63"/>
      <c r="B69" s="63" t="s">
        <v>83</v>
      </c>
      <c r="C69" s="69"/>
      <c r="D69" s="70"/>
      <c r="E69" s="68">
        <v>4512794.01</v>
      </c>
      <c r="F69" s="52">
        <v>33230</v>
      </c>
      <c r="G69" s="52">
        <v>6230.83</v>
      </c>
      <c r="H69" s="53" t="s">
        <v>42</v>
      </c>
      <c r="I69" s="52">
        <v>29800</v>
      </c>
      <c r="J69" s="52">
        <v>3363890</v>
      </c>
      <c r="K69" s="57">
        <v>1749562.1</v>
      </c>
      <c r="L69" s="57">
        <v>2225479</v>
      </c>
      <c r="M69" s="57">
        <v>40075</v>
      </c>
      <c r="N69" s="57">
        <v>1460321.7</v>
      </c>
      <c r="O69" s="54"/>
      <c r="P69" s="54"/>
    </row>
    <row r="70" spans="1:16" s="42" customFormat="1" ht="23.25" customHeight="1">
      <c r="A70" s="60" t="s">
        <v>84</v>
      </c>
      <c r="B70" s="60"/>
      <c r="C70" s="71"/>
      <c r="D70" s="72"/>
      <c r="E70" s="73">
        <f t="shared" ref="E70:N70" si="3">SUM(E71:E78,E88:E99)</f>
        <v>176238086.16999996</v>
      </c>
      <c r="F70" s="73">
        <f t="shared" si="3"/>
        <v>788214.73</v>
      </c>
      <c r="G70" s="73">
        <f t="shared" si="3"/>
        <v>463426.39</v>
      </c>
      <c r="H70" s="73">
        <f t="shared" si="3"/>
        <v>383330</v>
      </c>
      <c r="I70" s="73">
        <f t="shared" si="3"/>
        <v>2425634.1699999995</v>
      </c>
      <c r="J70" s="73">
        <f t="shared" si="3"/>
        <v>275623585.75</v>
      </c>
      <c r="K70" s="73">
        <f t="shared" si="3"/>
        <v>110411178.07000001</v>
      </c>
      <c r="L70" s="73">
        <f t="shared" si="3"/>
        <v>78867506.200000003</v>
      </c>
      <c r="M70" s="73">
        <f t="shared" si="3"/>
        <v>9125845.709999999</v>
      </c>
      <c r="N70" s="73">
        <f t="shared" si="3"/>
        <v>103181668.68000001</v>
      </c>
      <c r="O70" s="46" t="s">
        <v>85</v>
      </c>
      <c r="P70" s="61"/>
    </row>
    <row r="71" spans="1:16" s="17" customFormat="1" ht="23.25" customHeight="1">
      <c r="A71" s="63"/>
      <c r="B71" s="63" t="s">
        <v>86</v>
      </c>
      <c r="C71" s="69"/>
      <c r="D71" s="70"/>
      <c r="E71" s="68">
        <v>12938994.93</v>
      </c>
      <c r="F71" s="52">
        <v>92030</v>
      </c>
      <c r="G71" s="52">
        <v>110291.69</v>
      </c>
      <c r="H71" s="53" t="s">
        <v>42</v>
      </c>
      <c r="I71" s="52">
        <v>92400</v>
      </c>
      <c r="J71" s="52">
        <v>76415460</v>
      </c>
      <c r="K71" s="57">
        <v>10271263.41</v>
      </c>
      <c r="L71" s="57">
        <v>3791716</v>
      </c>
      <c r="M71" s="57">
        <v>1307271</v>
      </c>
      <c r="N71" s="57">
        <v>5348093</v>
      </c>
      <c r="O71" s="54"/>
      <c r="P71" s="54"/>
    </row>
    <row r="72" spans="1:16" s="17" customFormat="1" ht="23.25" customHeight="1">
      <c r="A72" s="63"/>
      <c r="B72" s="63" t="s">
        <v>87</v>
      </c>
      <c r="C72" s="69"/>
      <c r="D72" s="70"/>
      <c r="E72" s="68">
        <v>8905238.8800000008</v>
      </c>
      <c r="F72" s="52">
        <v>35150</v>
      </c>
      <c r="G72" s="52">
        <v>11755.23</v>
      </c>
      <c r="H72" s="53" t="s">
        <v>42</v>
      </c>
      <c r="I72" s="53">
        <v>140515.75</v>
      </c>
      <c r="J72" s="52">
        <v>14235570.800000001</v>
      </c>
      <c r="K72" s="57">
        <v>4000146.25</v>
      </c>
      <c r="L72" s="57">
        <v>4651100</v>
      </c>
      <c r="M72" s="57">
        <v>194922.5</v>
      </c>
      <c r="N72" s="57">
        <v>7735162.5</v>
      </c>
      <c r="O72" s="54"/>
      <c r="P72" s="54"/>
    </row>
    <row r="73" spans="1:16" s="17" customFormat="1" ht="23.25" customHeight="1">
      <c r="A73" s="63"/>
      <c r="B73" s="63" t="s">
        <v>88</v>
      </c>
      <c r="C73" s="69"/>
      <c r="D73" s="70"/>
      <c r="E73" s="68">
        <v>14258067.49</v>
      </c>
      <c r="F73" s="52">
        <v>5760</v>
      </c>
      <c r="G73" s="52">
        <v>11541.44</v>
      </c>
      <c r="H73" s="53" t="s">
        <v>42</v>
      </c>
      <c r="I73" s="52">
        <v>89200</v>
      </c>
      <c r="J73" s="52">
        <v>4421739</v>
      </c>
      <c r="K73" s="57">
        <v>6010228.0700000003</v>
      </c>
      <c r="L73" s="57">
        <v>6130014</v>
      </c>
      <c r="M73" s="57">
        <v>100005.74</v>
      </c>
      <c r="N73" s="57">
        <v>3639165</v>
      </c>
      <c r="O73" s="54"/>
      <c r="P73" s="54"/>
    </row>
    <row r="74" spans="1:16" s="17" customFormat="1" ht="23.25" customHeight="1">
      <c r="A74" s="63"/>
      <c r="B74" s="63" t="s">
        <v>89</v>
      </c>
      <c r="C74" s="69"/>
      <c r="D74" s="70"/>
      <c r="E74" s="68">
        <v>9261399.6600000001</v>
      </c>
      <c r="F74" s="52">
        <v>21950</v>
      </c>
      <c r="G74" s="52">
        <v>10484.93</v>
      </c>
      <c r="H74" s="53" t="s">
        <v>42</v>
      </c>
      <c r="I74" s="52">
        <v>86900</v>
      </c>
      <c r="J74" s="52">
        <v>7505049</v>
      </c>
      <c r="K74" s="57">
        <v>5962570.3899999997</v>
      </c>
      <c r="L74" s="57">
        <v>3925515.48</v>
      </c>
      <c r="M74" s="57">
        <v>148049</v>
      </c>
      <c r="N74" s="53" t="s">
        <v>42</v>
      </c>
      <c r="O74" s="54"/>
      <c r="P74" s="54"/>
    </row>
    <row r="75" spans="1:16" s="17" customFormat="1" ht="23.25" customHeight="1">
      <c r="A75" s="63"/>
      <c r="B75" s="63" t="s">
        <v>90</v>
      </c>
      <c r="C75" s="69"/>
      <c r="D75" s="70"/>
      <c r="E75" s="68">
        <v>7894674.6900000004</v>
      </c>
      <c r="F75" s="52">
        <v>15275.84</v>
      </c>
      <c r="G75" s="52">
        <v>6108.41</v>
      </c>
      <c r="H75" s="53" t="s">
        <v>42</v>
      </c>
      <c r="I75" s="52">
        <v>131480.45000000001</v>
      </c>
      <c r="J75" s="52">
        <v>15362007.199999999</v>
      </c>
      <c r="K75" s="57">
        <v>8456585.8000000007</v>
      </c>
      <c r="L75" s="57">
        <v>984914</v>
      </c>
      <c r="M75" s="57">
        <v>931790.2</v>
      </c>
      <c r="N75" s="57">
        <v>4574675</v>
      </c>
      <c r="O75" s="54"/>
      <c r="P75" s="54"/>
    </row>
    <row r="76" spans="1:16" s="17" customFormat="1" ht="23.25" customHeight="1">
      <c r="A76" s="63"/>
      <c r="B76" s="63" t="s">
        <v>91</v>
      </c>
      <c r="C76" s="69"/>
      <c r="D76" s="70"/>
      <c r="E76" s="68">
        <v>4703811.9000000004</v>
      </c>
      <c r="F76" s="52">
        <v>21058</v>
      </c>
      <c r="G76" s="52">
        <v>12960.1</v>
      </c>
      <c r="H76" s="53" t="s">
        <v>42</v>
      </c>
      <c r="I76" s="52">
        <v>328170</v>
      </c>
      <c r="J76" s="52">
        <v>8995077</v>
      </c>
      <c r="K76" s="57">
        <v>3750009.35</v>
      </c>
      <c r="L76" s="57">
        <v>2279000</v>
      </c>
      <c r="M76" s="57">
        <v>150625</v>
      </c>
      <c r="N76" s="57">
        <v>5561793</v>
      </c>
      <c r="O76" s="54"/>
      <c r="P76" s="54"/>
    </row>
    <row r="77" spans="1:16" s="17" customFormat="1" ht="23.25" customHeight="1">
      <c r="A77" s="63"/>
      <c r="B77" s="63" t="s">
        <v>92</v>
      </c>
      <c r="C77" s="69"/>
      <c r="D77" s="70"/>
      <c r="E77" s="68">
        <v>8459256.5299999993</v>
      </c>
      <c r="F77" s="52">
        <v>78150</v>
      </c>
      <c r="G77" s="52">
        <v>146568.56</v>
      </c>
      <c r="H77" s="53" t="s">
        <v>42</v>
      </c>
      <c r="I77" s="52">
        <v>69100</v>
      </c>
      <c r="J77" s="52">
        <v>5503889</v>
      </c>
      <c r="K77" s="57">
        <v>3571527.6800000002</v>
      </c>
      <c r="L77" s="57">
        <v>1871643</v>
      </c>
      <c r="M77" s="57">
        <v>113422</v>
      </c>
      <c r="N77" s="57">
        <v>2638225.09</v>
      </c>
      <c r="O77" s="54"/>
      <c r="P77" s="54"/>
    </row>
    <row r="78" spans="1:16" s="54" customFormat="1" ht="23.25" customHeight="1">
      <c r="A78" s="63"/>
      <c r="B78" s="63" t="s">
        <v>93</v>
      </c>
      <c r="C78" s="63"/>
      <c r="D78" s="70"/>
      <c r="E78" s="68">
        <v>7372479.6500000004</v>
      </c>
      <c r="F78" s="52">
        <v>8668</v>
      </c>
      <c r="G78" s="52">
        <v>16717.43</v>
      </c>
      <c r="H78" s="53" t="s">
        <v>42</v>
      </c>
      <c r="I78" s="52">
        <v>44400</v>
      </c>
      <c r="J78" s="52">
        <v>9249861</v>
      </c>
      <c r="K78" s="57">
        <v>4118415.8</v>
      </c>
      <c r="L78" s="57">
        <v>4272818.66</v>
      </c>
      <c r="M78" s="57">
        <v>379243.84</v>
      </c>
      <c r="N78" s="57">
        <v>1495067</v>
      </c>
    </row>
    <row r="79" spans="1:16" s="3" customFormat="1" ht="24.95" customHeight="1">
      <c r="A79" s="1" t="s">
        <v>0</v>
      </c>
      <c r="B79" s="2">
        <v>16.3</v>
      </c>
      <c r="C79" s="1" t="s">
        <v>58</v>
      </c>
    </row>
    <row r="80" spans="1:16" s="3" customFormat="1" ht="24.95" customHeight="1">
      <c r="A80" s="4" t="s">
        <v>2</v>
      </c>
      <c r="B80" s="2">
        <v>16.3</v>
      </c>
      <c r="C80" s="4" t="s">
        <v>3</v>
      </c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s="3" customFormat="1" ht="24.95" customHeight="1">
      <c r="C81" s="3" t="s">
        <v>59</v>
      </c>
    </row>
    <row r="82" spans="1:16" s="17" customFormat="1" ht="18.75" customHeight="1">
      <c r="A82" s="7" t="s">
        <v>5</v>
      </c>
      <c r="B82" s="8"/>
      <c r="C82" s="8"/>
      <c r="D82" s="9"/>
      <c r="E82" s="10" t="s">
        <v>6</v>
      </c>
      <c r="F82" s="7"/>
      <c r="G82" s="7"/>
      <c r="H82" s="7"/>
      <c r="I82" s="7"/>
      <c r="J82" s="11"/>
      <c r="K82" s="12" t="s">
        <v>7</v>
      </c>
      <c r="L82" s="13"/>
      <c r="M82" s="13"/>
      <c r="N82" s="14"/>
      <c r="O82" s="15" t="s">
        <v>8</v>
      </c>
      <c r="P82" s="16"/>
    </row>
    <row r="83" spans="1:16" s="17" customFormat="1" ht="16.5" customHeight="1">
      <c r="A83" s="18"/>
      <c r="B83" s="18"/>
      <c r="C83" s="18"/>
      <c r="D83" s="19"/>
      <c r="E83" s="20" t="s">
        <v>9</v>
      </c>
      <c r="F83" s="21"/>
      <c r="G83" s="21"/>
      <c r="H83" s="21"/>
      <c r="I83" s="21"/>
      <c r="J83" s="22"/>
      <c r="K83" s="23" t="s">
        <v>10</v>
      </c>
      <c r="L83" s="24"/>
      <c r="M83" s="24"/>
      <c r="N83" s="25"/>
      <c r="O83" s="26"/>
      <c r="P83" s="27"/>
    </row>
    <row r="84" spans="1:16" s="17" customFormat="1" ht="18.75" customHeight="1">
      <c r="A84" s="18"/>
      <c r="B84" s="18"/>
      <c r="C84" s="18"/>
      <c r="D84" s="19"/>
      <c r="E84" s="28"/>
      <c r="F84" s="28"/>
      <c r="G84" s="28"/>
      <c r="H84" s="28"/>
      <c r="I84" s="29"/>
      <c r="J84" s="30"/>
      <c r="K84" s="31"/>
      <c r="L84" s="31" t="s">
        <v>7</v>
      </c>
      <c r="M84" s="31" t="s">
        <v>7</v>
      </c>
      <c r="N84" s="32" t="s">
        <v>7</v>
      </c>
      <c r="O84" s="33" t="s">
        <v>11</v>
      </c>
      <c r="P84" s="34"/>
    </row>
    <row r="85" spans="1:16" s="17" customFormat="1" ht="18.75" customHeight="1">
      <c r="A85" s="18"/>
      <c r="B85" s="18"/>
      <c r="C85" s="18"/>
      <c r="D85" s="19"/>
      <c r="E85" s="28" t="s">
        <v>12</v>
      </c>
      <c r="F85" s="28" t="s">
        <v>13</v>
      </c>
      <c r="G85" s="28" t="s">
        <v>14</v>
      </c>
      <c r="H85" s="28" t="s">
        <v>15</v>
      </c>
      <c r="I85" s="28" t="s">
        <v>16</v>
      </c>
      <c r="J85" s="30" t="s">
        <v>17</v>
      </c>
      <c r="K85" s="30" t="s">
        <v>18</v>
      </c>
      <c r="L85" s="30" t="s">
        <v>19</v>
      </c>
      <c r="M85" s="30" t="s">
        <v>20</v>
      </c>
      <c r="N85" s="28" t="s">
        <v>21</v>
      </c>
      <c r="O85" s="33" t="s">
        <v>22</v>
      </c>
      <c r="P85" s="34"/>
    </row>
    <row r="86" spans="1:16" s="17" customFormat="1" ht="18.75" customHeight="1">
      <c r="A86" s="18"/>
      <c r="B86" s="18"/>
      <c r="C86" s="18"/>
      <c r="D86" s="19"/>
      <c r="E86" s="28" t="s">
        <v>23</v>
      </c>
      <c r="F86" s="28" t="s">
        <v>24</v>
      </c>
      <c r="G86" s="28" t="s">
        <v>25</v>
      </c>
      <c r="H86" s="28" t="s">
        <v>26</v>
      </c>
      <c r="I86" s="28" t="s">
        <v>27</v>
      </c>
      <c r="J86" s="30" t="s">
        <v>28</v>
      </c>
      <c r="K86" s="30" t="s">
        <v>29</v>
      </c>
      <c r="L86" s="30" t="s">
        <v>30</v>
      </c>
      <c r="M86" s="30" t="s">
        <v>31</v>
      </c>
      <c r="N86" s="28" t="s">
        <v>32</v>
      </c>
      <c r="O86" s="33" t="s">
        <v>33</v>
      </c>
      <c r="P86" s="34"/>
    </row>
    <row r="87" spans="1:16" s="17" customFormat="1" ht="18.75" customHeight="1">
      <c r="A87" s="35"/>
      <c r="B87" s="35"/>
      <c r="C87" s="35"/>
      <c r="D87" s="36"/>
      <c r="E87" s="37" t="s">
        <v>34</v>
      </c>
      <c r="F87" s="37" t="s">
        <v>35</v>
      </c>
      <c r="G87" s="37"/>
      <c r="H87" s="37" t="s">
        <v>36</v>
      </c>
      <c r="I87" s="37"/>
      <c r="J87" s="37"/>
      <c r="K87" s="37" t="s">
        <v>10</v>
      </c>
      <c r="L87" s="38" t="s">
        <v>37</v>
      </c>
      <c r="M87" s="37" t="s">
        <v>38</v>
      </c>
      <c r="N87" s="37" t="s">
        <v>38</v>
      </c>
      <c r="O87" s="39"/>
      <c r="P87" s="40"/>
    </row>
    <row r="88" spans="1:16" s="17" customFormat="1" ht="23.25" customHeight="1">
      <c r="A88" s="48"/>
      <c r="B88" s="63" t="s">
        <v>94</v>
      </c>
      <c r="D88" s="50"/>
      <c r="E88" s="68">
        <v>9255130.0800000001</v>
      </c>
      <c r="F88" s="52">
        <v>134302</v>
      </c>
      <c r="G88" s="52">
        <v>15997.59</v>
      </c>
      <c r="H88" s="52">
        <v>9632</v>
      </c>
      <c r="I88" s="52">
        <v>197414</v>
      </c>
      <c r="J88" s="52">
        <v>24680771</v>
      </c>
      <c r="K88" s="53">
        <v>5286999.75</v>
      </c>
      <c r="L88" s="53">
        <v>6107350</v>
      </c>
      <c r="M88" s="53">
        <v>392155</v>
      </c>
      <c r="N88" s="66">
        <v>17705936</v>
      </c>
      <c r="O88" s="54"/>
      <c r="P88" s="48"/>
    </row>
    <row r="89" spans="1:16" s="17" customFormat="1" ht="23.25" customHeight="1">
      <c r="A89" s="48"/>
      <c r="B89" s="63" t="s">
        <v>95</v>
      </c>
      <c r="D89" s="50"/>
      <c r="E89" s="68">
        <v>11173461.359999999</v>
      </c>
      <c r="F89" s="52">
        <v>91158</v>
      </c>
      <c r="G89" s="52">
        <v>20458.93</v>
      </c>
      <c r="H89" s="52">
        <v>176348</v>
      </c>
      <c r="I89" s="52">
        <v>128016.97</v>
      </c>
      <c r="J89" s="52">
        <v>9445299</v>
      </c>
      <c r="K89" s="53">
        <v>7769395.4500000002</v>
      </c>
      <c r="L89" s="53">
        <v>3939282</v>
      </c>
      <c r="M89" s="53">
        <v>338459</v>
      </c>
      <c r="N89" s="53">
        <v>5864319</v>
      </c>
      <c r="O89" s="54"/>
      <c r="P89" s="48"/>
    </row>
    <row r="90" spans="1:16" s="17" customFormat="1" ht="23.25" customHeight="1">
      <c r="A90" s="54"/>
      <c r="B90" s="63" t="s">
        <v>43</v>
      </c>
      <c r="D90" s="55"/>
      <c r="E90" s="68">
        <v>8025381.7400000002</v>
      </c>
      <c r="F90" s="52">
        <v>32123</v>
      </c>
      <c r="G90" s="52">
        <v>11457.48</v>
      </c>
      <c r="H90" s="53" t="s">
        <v>42</v>
      </c>
      <c r="I90" s="52">
        <v>88200</v>
      </c>
      <c r="J90" s="52">
        <v>9006024</v>
      </c>
      <c r="K90" s="53">
        <v>3528102.9</v>
      </c>
      <c r="L90" s="53">
        <v>2861500</v>
      </c>
      <c r="M90" s="53">
        <v>155646</v>
      </c>
      <c r="N90" s="53">
        <v>2559927.0499999998</v>
      </c>
      <c r="O90" s="54"/>
      <c r="P90" s="54"/>
    </row>
    <row r="91" spans="1:16" s="17" customFormat="1" ht="23.25" customHeight="1">
      <c r="A91" s="54"/>
      <c r="B91" s="63" t="s">
        <v>96</v>
      </c>
      <c r="D91" s="55"/>
      <c r="E91" s="68">
        <v>12991130.85</v>
      </c>
      <c r="F91" s="52">
        <v>32100</v>
      </c>
      <c r="G91" s="52">
        <v>14427.38</v>
      </c>
      <c r="H91" s="53" t="s">
        <v>42</v>
      </c>
      <c r="I91" s="52">
        <v>126893</v>
      </c>
      <c r="J91" s="52">
        <v>15478942.529999999</v>
      </c>
      <c r="K91" s="53">
        <v>9886844.6799999997</v>
      </c>
      <c r="L91" s="53">
        <v>9079690</v>
      </c>
      <c r="M91" s="53">
        <v>476389.5</v>
      </c>
      <c r="N91" s="53">
        <v>8995704.5299999993</v>
      </c>
      <c r="O91" s="54"/>
      <c r="P91" s="54"/>
    </row>
    <row r="92" spans="1:16" s="17" customFormat="1" ht="23.25" customHeight="1">
      <c r="A92" s="54"/>
      <c r="B92" s="63" t="s">
        <v>97</v>
      </c>
      <c r="D92" s="55"/>
      <c r="E92" s="68">
        <v>6134103.96</v>
      </c>
      <c r="F92" s="52">
        <v>10162.5</v>
      </c>
      <c r="G92" s="52">
        <v>39078.269999999997</v>
      </c>
      <c r="H92" s="53" t="s">
        <v>42</v>
      </c>
      <c r="I92" s="52">
        <v>31706</v>
      </c>
      <c r="J92" s="52">
        <v>9715633</v>
      </c>
      <c r="K92" s="53">
        <v>4891360.34</v>
      </c>
      <c r="L92" s="53">
        <v>3644900</v>
      </c>
      <c r="M92" s="53">
        <v>1104045</v>
      </c>
      <c r="N92" s="53">
        <v>4217458</v>
      </c>
      <c r="O92" s="54"/>
      <c r="P92" s="54"/>
    </row>
    <row r="93" spans="1:16" s="17" customFormat="1" ht="23.25" customHeight="1">
      <c r="A93" s="54"/>
      <c r="B93" s="63" t="s">
        <v>98</v>
      </c>
      <c r="D93" s="55"/>
      <c r="E93" s="68">
        <v>6614109.0800000001</v>
      </c>
      <c r="F93" s="52">
        <v>59614</v>
      </c>
      <c r="G93" s="52">
        <v>8694.0400000000009</v>
      </c>
      <c r="H93" s="52">
        <v>172766</v>
      </c>
      <c r="I93" s="52">
        <v>113250.64</v>
      </c>
      <c r="J93" s="52">
        <v>7981231.7000000002</v>
      </c>
      <c r="K93" s="53">
        <v>5457475.96</v>
      </c>
      <c r="L93" s="53">
        <v>2356343</v>
      </c>
      <c r="M93" s="53">
        <v>379837</v>
      </c>
      <c r="N93" s="53">
        <v>4165911.7</v>
      </c>
      <c r="O93" s="54"/>
      <c r="P93" s="54"/>
    </row>
    <row r="94" spans="1:16" s="17" customFormat="1" ht="23.25" customHeight="1">
      <c r="A94" s="54"/>
      <c r="B94" s="63" t="s">
        <v>99</v>
      </c>
      <c r="D94" s="55"/>
      <c r="E94" s="68">
        <v>8667577.3699999992</v>
      </c>
      <c r="F94" s="52">
        <v>86496</v>
      </c>
      <c r="G94" s="52">
        <v>8653.52</v>
      </c>
      <c r="H94" s="52">
        <v>24584</v>
      </c>
      <c r="I94" s="52">
        <v>100096</v>
      </c>
      <c r="J94" s="52">
        <v>10979149.52</v>
      </c>
      <c r="K94" s="52">
        <v>5951307.29</v>
      </c>
      <c r="L94" s="53">
        <v>5660270</v>
      </c>
      <c r="M94" s="52">
        <v>708864</v>
      </c>
      <c r="N94" s="52">
        <v>6123903.5199999996</v>
      </c>
      <c r="O94" s="54"/>
      <c r="P94" s="54"/>
    </row>
    <row r="95" spans="1:16" s="17" customFormat="1" ht="23.25" customHeight="1">
      <c r="A95" s="54"/>
      <c r="B95" s="63" t="s">
        <v>100</v>
      </c>
      <c r="D95" s="55"/>
      <c r="E95" s="68">
        <v>8259971.0099999998</v>
      </c>
      <c r="F95" s="52">
        <v>6402</v>
      </c>
      <c r="G95" s="53" t="s">
        <v>42</v>
      </c>
      <c r="H95" s="53" t="s">
        <v>42</v>
      </c>
      <c r="I95" s="52">
        <v>430260</v>
      </c>
      <c r="J95" s="52">
        <v>12715020</v>
      </c>
      <c r="K95" s="52">
        <v>5545702.4400000004</v>
      </c>
      <c r="L95" s="53">
        <v>5058485</v>
      </c>
      <c r="M95" s="53">
        <v>587328.93000000005</v>
      </c>
      <c r="N95" s="53">
        <v>7324729</v>
      </c>
      <c r="O95" s="54"/>
      <c r="P95" s="54"/>
    </row>
    <row r="96" spans="1:16" s="17" customFormat="1" ht="23.25" customHeight="1">
      <c r="A96" s="54"/>
      <c r="B96" s="63" t="s">
        <v>101</v>
      </c>
      <c r="D96" s="55"/>
      <c r="E96" s="68">
        <v>6784327.1399999997</v>
      </c>
      <c r="F96" s="52">
        <v>31159.39</v>
      </c>
      <c r="G96" s="52">
        <v>2836.6</v>
      </c>
      <c r="H96" s="53" t="s">
        <v>42</v>
      </c>
      <c r="I96" s="52">
        <v>91489.36</v>
      </c>
      <c r="J96" s="52">
        <v>15446455</v>
      </c>
      <c r="K96" s="53">
        <v>5356923.05</v>
      </c>
      <c r="L96" s="53">
        <v>5679069</v>
      </c>
      <c r="M96" s="53">
        <v>580655</v>
      </c>
      <c r="N96" s="53">
        <v>7942038.29</v>
      </c>
      <c r="O96" s="54"/>
      <c r="P96" s="54"/>
    </row>
    <row r="97" spans="1:16" s="17" customFormat="1" ht="23.25" customHeight="1">
      <c r="A97" s="54"/>
      <c r="B97" s="63" t="s">
        <v>102</v>
      </c>
      <c r="D97" s="55"/>
      <c r="E97" s="68">
        <v>7110320.5700000003</v>
      </c>
      <c r="F97" s="52">
        <v>13656</v>
      </c>
      <c r="G97" s="52">
        <v>5188.7</v>
      </c>
      <c r="H97" s="53" t="s">
        <v>42</v>
      </c>
      <c r="I97" s="52">
        <v>17712</v>
      </c>
      <c r="J97" s="53" t="s">
        <v>42</v>
      </c>
      <c r="K97" s="52">
        <v>3080601.01</v>
      </c>
      <c r="L97" s="53">
        <v>2106990</v>
      </c>
      <c r="M97" s="53">
        <v>194730</v>
      </c>
      <c r="N97" s="74" t="s">
        <v>42</v>
      </c>
      <c r="O97" s="54"/>
      <c r="P97" s="54"/>
    </row>
    <row r="98" spans="1:16" s="54" customFormat="1" ht="23.25" customHeight="1">
      <c r="B98" s="63" t="s">
        <v>103</v>
      </c>
      <c r="D98" s="55"/>
      <c r="E98" s="68">
        <v>11415868.039999999</v>
      </c>
      <c r="F98" s="52">
        <v>13000</v>
      </c>
      <c r="G98" s="52">
        <v>7107.63</v>
      </c>
      <c r="H98" s="53" t="s">
        <v>42</v>
      </c>
      <c r="I98" s="52">
        <v>112330</v>
      </c>
      <c r="J98" s="52">
        <v>13880950</v>
      </c>
      <c r="K98" s="53">
        <v>4811485.4000000004</v>
      </c>
      <c r="L98" s="53">
        <v>3082854.06</v>
      </c>
      <c r="M98" s="53">
        <v>882407</v>
      </c>
      <c r="N98" s="53">
        <v>5772215</v>
      </c>
    </row>
    <row r="99" spans="1:16" s="17" customFormat="1" ht="23.25" customHeight="1">
      <c r="A99" s="48"/>
      <c r="B99" s="63" t="s">
        <v>104</v>
      </c>
      <c r="D99" s="50"/>
      <c r="E99" s="68">
        <v>6012781.2400000002</v>
      </c>
      <c r="F99" s="53" t="s">
        <v>42</v>
      </c>
      <c r="G99" s="75">
        <v>3098.46</v>
      </c>
      <c r="H99" s="53" t="s">
        <v>42</v>
      </c>
      <c r="I99" s="75">
        <v>6100</v>
      </c>
      <c r="J99" s="75">
        <v>4605457</v>
      </c>
      <c r="K99" s="53">
        <v>2704233.05</v>
      </c>
      <c r="L99" s="53">
        <v>1384052</v>
      </c>
      <c r="M99" s="53" t="s">
        <v>42</v>
      </c>
      <c r="N99" s="53">
        <v>1517346</v>
      </c>
      <c r="O99" s="54"/>
      <c r="P99" s="48"/>
    </row>
    <row r="100" spans="1:16" s="42" customFormat="1" ht="23.25" customHeight="1">
      <c r="A100" s="43" t="s">
        <v>105</v>
      </c>
      <c r="B100" s="60"/>
      <c r="D100" s="44"/>
      <c r="E100" s="73">
        <f t="shared" ref="E100:N100" si="4">SUM(E101:E104,E114:E131)</f>
        <v>135907992.47</v>
      </c>
      <c r="F100" s="73">
        <f t="shared" si="4"/>
        <v>748507.84</v>
      </c>
      <c r="G100" s="73">
        <f t="shared" si="4"/>
        <v>268944.39</v>
      </c>
      <c r="H100" s="73">
        <f t="shared" si="4"/>
        <v>50696</v>
      </c>
      <c r="I100" s="73">
        <f t="shared" si="4"/>
        <v>2045073.2599999998</v>
      </c>
      <c r="J100" s="73">
        <f t="shared" si="4"/>
        <v>143117750.75000003</v>
      </c>
      <c r="K100" s="73">
        <f t="shared" si="4"/>
        <v>56808071.289999999</v>
      </c>
      <c r="L100" s="73">
        <f t="shared" si="4"/>
        <v>57333918.549999997</v>
      </c>
      <c r="M100" s="73">
        <f t="shared" si="4"/>
        <v>2221033.23</v>
      </c>
      <c r="N100" s="73">
        <f t="shared" si="4"/>
        <v>48844872.890000001</v>
      </c>
      <c r="O100" s="46" t="s">
        <v>106</v>
      </c>
      <c r="P100" s="43"/>
    </row>
    <row r="101" spans="1:16" s="17" customFormat="1" ht="23.25" customHeight="1">
      <c r="A101" s="48"/>
      <c r="B101" s="63" t="s">
        <v>68</v>
      </c>
      <c r="D101" s="50"/>
      <c r="E101" s="68">
        <v>3295309.15</v>
      </c>
      <c r="F101" s="52">
        <v>8495.25</v>
      </c>
      <c r="G101" s="53" t="s">
        <v>42</v>
      </c>
      <c r="H101" s="53" t="s">
        <v>42</v>
      </c>
      <c r="I101" s="52">
        <v>2500</v>
      </c>
      <c r="J101" s="52">
        <v>1962847.36</v>
      </c>
      <c r="K101" s="53">
        <v>1668630.56</v>
      </c>
      <c r="L101" s="53">
        <v>1574208</v>
      </c>
      <c r="M101" s="53">
        <v>125015.45</v>
      </c>
      <c r="N101" s="53" t="s">
        <v>42</v>
      </c>
      <c r="O101" s="54"/>
      <c r="P101" s="48"/>
    </row>
    <row r="102" spans="1:16" s="17" customFormat="1" ht="23.25" customHeight="1">
      <c r="A102" s="54"/>
      <c r="B102" s="63" t="s">
        <v>107</v>
      </c>
      <c r="D102" s="55"/>
      <c r="E102" s="68">
        <v>6886582.29</v>
      </c>
      <c r="F102" s="52">
        <v>19268</v>
      </c>
      <c r="G102" s="52">
        <v>19578.3</v>
      </c>
      <c r="H102" s="53" t="s">
        <v>42</v>
      </c>
      <c r="I102" s="52">
        <v>140643.57999999999</v>
      </c>
      <c r="J102" s="52">
        <v>10305022.199999999</v>
      </c>
      <c r="K102" s="53">
        <v>3889007.57</v>
      </c>
      <c r="L102" s="53">
        <v>3147170.58</v>
      </c>
      <c r="M102" s="53">
        <v>109286</v>
      </c>
      <c r="N102" s="53">
        <v>5531314.2000000002</v>
      </c>
      <c r="O102" s="54"/>
      <c r="P102" s="54"/>
    </row>
    <row r="103" spans="1:16" s="17" customFormat="1" ht="23.25" customHeight="1">
      <c r="A103" s="54"/>
      <c r="B103" s="63" t="s">
        <v>108</v>
      </c>
      <c r="D103" s="55"/>
      <c r="E103" s="68">
        <v>3001114.82</v>
      </c>
      <c r="F103" s="52">
        <v>10950</v>
      </c>
      <c r="G103" s="53" t="s">
        <v>42</v>
      </c>
      <c r="H103" s="53" t="s">
        <v>42</v>
      </c>
      <c r="I103" s="52">
        <v>47850</v>
      </c>
      <c r="J103" s="52">
        <v>1911623.72</v>
      </c>
      <c r="K103" s="53">
        <v>1694500</v>
      </c>
      <c r="L103" s="53">
        <v>1603879</v>
      </c>
      <c r="M103" s="53">
        <v>85070.67</v>
      </c>
      <c r="N103" s="53" t="s">
        <v>42</v>
      </c>
      <c r="O103" s="54"/>
      <c r="P103" s="54"/>
    </row>
    <row r="104" spans="1:16" s="17" customFormat="1" ht="23.25" customHeight="1">
      <c r="A104" s="54"/>
      <c r="B104" s="63" t="s">
        <v>109</v>
      </c>
      <c r="D104" s="55"/>
      <c r="E104" s="68">
        <v>7512615.8399999999</v>
      </c>
      <c r="F104" s="52">
        <v>24266</v>
      </c>
      <c r="G104" s="52">
        <v>18437.48</v>
      </c>
      <c r="H104" s="52">
        <v>14900</v>
      </c>
      <c r="I104" s="52">
        <v>206014.49</v>
      </c>
      <c r="J104" s="52">
        <v>7535088</v>
      </c>
      <c r="K104" s="53">
        <v>4785907.32</v>
      </c>
      <c r="L104" s="53">
        <v>2937651</v>
      </c>
      <c r="M104" s="53">
        <v>141854</v>
      </c>
      <c r="N104" s="53">
        <v>4540651.6500000004</v>
      </c>
      <c r="O104" s="54"/>
      <c r="P104" s="54"/>
    </row>
    <row r="105" spans="1:16" s="3" customFormat="1" ht="24.95" customHeight="1">
      <c r="A105" s="1" t="s">
        <v>0</v>
      </c>
      <c r="B105" s="2">
        <v>16.3</v>
      </c>
      <c r="C105" s="1" t="s">
        <v>58</v>
      </c>
    </row>
    <row r="106" spans="1:16" s="3" customFormat="1" ht="24.95" customHeight="1">
      <c r="A106" s="4" t="s">
        <v>2</v>
      </c>
      <c r="B106" s="2">
        <v>16.3</v>
      </c>
      <c r="C106" s="4" t="s">
        <v>3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spans="1:16" s="3" customFormat="1" ht="24.95" customHeight="1">
      <c r="C107" s="3" t="s">
        <v>59</v>
      </c>
    </row>
    <row r="108" spans="1:16" s="17" customFormat="1" ht="18.75" customHeight="1">
      <c r="A108" s="7" t="s">
        <v>5</v>
      </c>
      <c r="B108" s="8"/>
      <c r="C108" s="8"/>
      <c r="D108" s="9"/>
      <c r="E108" s="10" t="s">
        <v>6</v>
      </c>
      <c r="F108" s="7"/>
      <c r="G108" s="7"/>
      <c r="H108" s="7"/>
      <c r="I108" s="7"/>
      <c r="J108" s="11"/>
      <c r="K108" s="12" t="s">
        <v>7</v>
      </c>
      <c r="L108" s="13"/>
      <c r="M108" s="13"/>
      <c r="N108" s="14"/>
      <c r="O108" s="15" t="s">
        <v>8</v>
      </c>
      <c r="P108" s="16"/>
    </row>
    <row r="109" spans="1:16" s="17" customFormat="1" ht="16.5" customHeight="1">
      <c r="A109" s="18"/>
      <c r="B109" s="18"/>
      <c r="C109" s="18"/>
      <c r="D109" s="19"/>
      <c r="E109" s="20" t="s">
        <v>9</v>
      </c>
      <c r="F109" s="21"/>
      <c r="G109" s="21"/>
      <c r="H109" s="21"/>
      <c r="I109" s="21"/>
      <c r="J109" s="22"/>
      <c r="K109" s="23" t="s">
        <v>10</v>
      </c>
      <c r="L109" s="24"/>
      <c r="M109" s="24"/>
      <c r="N109" s="25"/>
      <c r="O109" s="26"/>
      <c r="P109" s="27"/>
    </row>
    <row r="110" spans="1:16" s="17" customFormat="1" ht="18.75" customHeight="1">
      <c r="A110" s="18"/>
      <c r="B110" s="18"/>
      <c r="C110" s="18"/>
      <c r="D110" s="19"/>
      <c r="E110" s="28"/>
      <c r="F110" s="28"/>
      <c r="G110" s="28"/>
      <c r="H110" s="28"/>
      <c r="I110" s="29"/>
      <c r="J110" s="30"/>
      <c r="K110" s="31"/>
      <c r="L110" s="31" t="s">
        <v>7</v>
      </c>
      <c r="M110" s="31" t="s">
        <v>7</v>
      </c>
      <c r="N110" s="32" t="s">
        <v>7</v>
      </c>
      <c r="O110" s="33" t="s">
        <v>11</v>
      </c>
      <c r="P110" s="34"/>
    </row>
    <row r="111" spans="1:16" s="17" customFormat="1" ht="18.75" customHeight="1">
      <c r="A111" s="18"/>
      <c r="B111" s="18"/>
      <c r="C111" s="18"/>
      <c r="D111" s="19"/>
      <c r="E111" s="28" t="s">
        <v>12</v>
      </c>
      <c r="F111" s="28" t="s">
        <v>13</v>
      </c>
      <c r="G111" s="28" t="s">
        <v>14</v>
      </c>
      <c r="H111" s="28" t="s">
        <v>15</v>
      </c>
      <c r="I111" s="28" t="s">
        <v>16</v>
      </c>
      <c r="J111" s="30" t="s">
        <v>17</v>
      </c>
      <c r="K111" s="30" t="s">
        <v>18</v>
      </c>
      <c r="L111" s="30" t="s">
        <v>19</v>
      </c>
      <c r="M111" s="30" t="s">
        <v>20</v>
      </c>
      <c r="N111" s="28" t="s">
        <v>21</v>
      </c>
      <c r="O111" s="33" t="s">
        <v>22</v>
      </c>
      <c r="P111" s="34"/>
    </row>
    <row r="112" spans="1:16" s="17" customFormat="1" ht="18.75" customHeight="1">
      <c r="A112" s="18"/>
      <c r="B112" s="18"/>
      <c r="C112" s="18"/>
      <c r="D112" s="19"/>
      <c r="E112" s="28" t="s">
        <v>23</v>
      </c>
      <c r="F112" s="28" t="s">
        <v>24</v>
      </c>
      <c r="G112" s="28" t="s">
        <v>25</v>
      </c>
      <c r="H112" s="28" t="s">
        <v>26</v>
      </c>
      <c r="I112" s="28" t="s">
        <v>27</v>
      </c>
      <c r="J112" s="30" t="s">
        <v>28</v>
      </c>
      <c r="K112" s="30" t="s">
        <v>29</v>
      </c>
      <c r="L112" s="30" t="s">
        <v>30</v>
      </c>
      <c r="M112" s="30" t="s">
        <v>31</v>
      </c>
      <c r="N112" s="28" t="s">
        <v>32</v>
      </c>
      <c r="O112" s="33" t="s">
        <v>33</v>
      </c>
      <c r="P112" s="34"/>
    </row>
    <row r="113" spans="1:16" s="17" customFormat="1" ht="18.75" customHeight="1">
      <c r="A113" s="35"/>
      <c r="B113" s="35"/>
      <c r="C113" s="35"/>
      <c r="D113" s="36"/>
      <c r="E113" s="37" t="s">
        <v>34</v>
      </c>
      <c r="F113" s="37" t="s">
        <v>35</v>
      </c>
      <c r="G113" s="37"/>
      <c r="H113" s="37" t="s">
        <v>36</v>
      </c>
      <c r="I113" s="37"/>
      <c r="J113" s="37"/>
      <c r="K113" s="37" t="s">
        <v>10</v>
      </c>
      <c r="L113" s="38" t="s">
        <v>37</v>
      </c>
      <c r="M113" s="37" t="s">
        <v>38</v>
      </c>
      <c r="N113" s="37" t="s">
        <v>38</v>
      </c>
      <c r="O113" s="39"/>
      <c r="P113" s="40"/>
    </row>
    <row r="114" spans="1:16" s="17" customFormat="1" ht="22.5" customHeight="1">
      <c r="A114" s="54"/>
      <c r="B114" s="63" t="s">
        <v>110</v>
      </c>
      <c r="D114" s="55"/>
      <c r="E114" s="68">
        <v>14933457.970000001</v>
      </c>
      <c r="F114" s="52">
        <v>38438</v>
      </c>
      <c r="G114" s="52">
        <v>73903.100000000006</v>
      </c>
      <c r="H114" s="53" t="s">
        <v>42</v>
      </c>
      <c r="I114" s="52">
        <v>302913.87</v>
      </c>
      <c r="J114" s="52">
        <v>17248285</v>
      </c>
      <c r="K114" s="53">
        <v>2436675.86</v>
      </c>
      <c r="L114" s="53">
        <v>1745495</v>
      </c>
      <c r="M114" s="53">
        <v>92217.74</v>
      </c>
      <c r="N114" s="66">
        <v>3410160</v>
      </c>
      <c r="O114" s="54"/>
      <c r="P114" s="54"/>
    </row>
    <row r="115" spans="1:16" s="17" customFormat="1" ht="22.5" customHeight="1">
      <c r="A115" s="54"/>
      <c r="B115" s="63" t="s">
        <v>111</v>
      </c>
      <c r="D115" s="55"/>
      <c r="E115" s="68">
        <v>4605045.7699999996</v>
      </c>
      <c r="F115" s="52">
        <v>12892</v>
      </c>
      <c r="G115" s="52">
        <v>5444.33</v>
      </c>
      <c r="H115" s="53" t="s">
        <v>42</v>
      </c>
      <c r="I115" s="52">
        <v>65285</v>
      </c>
      <c r="J115" s="52">
        <v>5371831.0700000003</v>
      </c>
      <c r="K115" s="53">
        <v>1461975.62</v>
      </c>
      <c r="L115" s="53">
        <v>2405672</v>
      </c>
      <c r="M115" s="53">
        <v>43211</v>
      </c>
      <c r="N115" s="53">
        <v>4115266.6</v>
      </c>
      <c r="O115" s="54"/>
      <c r="P115" s="54"/>
    </row>
    <row r="116" spans="1:16" s="17" customFormat="1" ht="22.5" customHeight="1">
      <c r="A116" s="54"/>
      <c r="B116" s="63" t="s">
        <v>112</v>
      </c>
      <c r="D116" s="55"/>
      <c r="E116" s="68">
        <v>5483267.6100000003</v>
      </c>
      <c r="F116" s="52">
        <v>21752</v>
      </c>
      <c r="G116" s="53" t="s">
        <v>42</v>
      </c>
      <c r="H116" s="53" t="s">
        <v>42</v>
      </c>
      <c r="I116" s="52">
        <v>26567.62</v>
      </c>
      <c r="J116" s="52">
        <v>1817542.72</v>
      </c>
      <c r="K116" s="53">
        <v>1615865.63</v>
      </c>
      <c r="L116" s="53">
        <v>2013973</v>
      </c>
      <c r="M116" s="53">
        <v>115961</v>
      </c>
      <c r="N116" s="53">
        <v>695150</v>
      </c>
      <c r="O116" s="54"/>
      <c r="P116" s="54"/>
    </row>
    <row r="117" spans="1:16" s="17" customFormat="1" ht="22.5" customHeight="1">
      <c r="A117" s="54"/>
      <c r="B117" s="63" t="s">
        <v>113</v>
      </c>
      <c r="D117" s="55"/>
      <c r="E117" s="68">
        <v>5743913.5800000001</v>
      </c>
      <c r="F117" s="52">
        <v>15487</v>
      </c>
      <c r="G117" s="52">
        <v>4667.7299999999996</v>
      </c>
      <c r="H117" s="53" t="s">
        <v>42</v>
      </c>
      <c r="I117" s="52">
        <v>10730</v>
      </c>
      <c r="J117" s="52">
        <v>5036059.3600000003</v>
      </c>
      <c r="K117" s="53">
        <v>1284754</v>
      </c>
      <c r="L117" s="53">
        <v>1901747</v>
      </c>
      <c r="M117" s="53">
        <v>49119.86</v>
      </c>
      <c r="N117" s="53">
        <v>3517917.01</v>
      </c>
      <c r="O117" s="54"/>
      <c r="P117" s="54"/>
    </row>
    <row r="118" spans="1:16" s="17" customFormat="1" ht="22.5" customHeight="1">
      <c r="A118" s="54"/>
      <c r="B118" s="63" t="s">
        <v>114</v>
      </c>
      <c r="D118" s="55"/>
      <c r="E118" s="68">
        <v>13199710.890000001</v>
      </c>
      <c r="F118" s="52">
        <v>85018</v>
      </c>
      <c r="G118" s="52">
        <v>19640.349999999999</v>
      </c>
      <c r="H118" s="53" t="s">
        <v>42</v>
      </c>
      <c r="I118" s="52">
        <v>255373.55</v>
      </c>
      <c r="J118" s="52">
        <v>5864474</v>
      </c>
      <c r="K118" s="53">
        <v>3681251.57</v>
      </c>
      <c r="L118" s="53">
        <v>8061250.21</v>
      </c>
      <c r="M118" s="53">
        <v>152914</v>
      </c>
      <c r="N118" s="53">
        <v>4200502</v>
      </c>
      <c r="O118" s="54"/>
      <c r="P118" s="54"/>
    </row>
    <row r="119" spans="1:16" s="54" customFormat="1" ht="22.5" customHeight="1">
      <c r="B119" s="63" t="s">
        <v>115</v>
      </c>
      <c r="D119" s="55"/>
      <c r="E119" s="68">
        <v>8140136.3200000003</v>
      </c>
      <c r="F119" s="52">
        <v>153784.56</v>
      </c>
      <c r="G119" s="52">
        <v>18750.86</v>
      </c>
      <c r="H119" s="53" t="s">
        <v>42</v>
      </c>
      <c r="I119" s="52">
        <v>166985</v>
      </c>
      <c r="J119" s="52">
        <v>7772093</v>
      </c>
      <c r="K119" s="53">
        <v>3935914</v>
      </c>
      <c r="L119" s="53">
        <v>1877102</v>
      </c>
      <c r="M119" s="53" t="s">
        <v>42</v>
      </c>
      <c r="N119" s="53" t="s">
        <v>42</v>
      </c>
    </row>
    <row r="120" spans="1:16" s="17" customFormat="1" ht="22.5" customHeight="1">
      <c r="A120" s="48"/>
      <c r="B120" s="63" t="s">
        <v>116</v>
      </c>
      <c r="D120" s="50"/>
      <c r="E120" s="68">
        <v>5680271.5099999998</v>
      </c>
      <c r="F120" s="52">
        <v>12056</v>
      </c>
      <c r="G120" s="52">
        <v>7541.56</v>
      </c>
      <c r="H120" s="53" t="s">
        <v>42</v>
      </c>
      <c r="I120" s="52">
        <v>162000</v>
      </c>
      <c r="J120" s="52">
        <v>7397537.3600000003</v>
      </c>
      <c r="K120" s="53">
        <v>1548769.33</v>
      </c>
      <c r="L120" s="53">
        <v>1987632</v>
      </c>
      <c r="M120" s="53">
        <v>70710</v>
      </c>
      <c r="N120" s="53">
        <v>3253074.46</v>
      </c>
      <c r="O120" s="54"/>
      <c r="P120" s="48"/>
    </row>
    <row r="121" spans="1:16" s="17" customFormat="1" ht="22.5" customHeight="1">
      <c r="A121" s="48"/>
      <c r="B121" s="63" t="s">
        <v>117</v>
      </c>
      <c r="D121" s="50"/>
      <c r="E121" s="68">
        <v>12127867.15</v>
      </c>
      <c r="F121" s="52">
        <v>31552</v>
      </c>
      <c r="G121" s="52">
        <v>15936.06</v>
      </c>
      <c r="H121" s="53" t="s">
        <v>42</v>
      </c>
      <c r="I121" s="52">
        <v>164659</v>
      </c>
      <c r="J121" s="52">
        <v>12807812.199999999</v>
      </c>
      <c r="K121" s="53">
        <v>3524288.72</v>
      </c>
      <c r="L121" s="53">
        <v>2209873</v>
      </c>
      <c r="M121" s="53">
        <v>344915</v>
      </c>
      <c r="N121" s="53">
        <v>8304871.5899999999</v>
      </c>
      <c r="O121" s="54"/>
      <c r="P121" s="48"/>
    </row>
    <row r="122" spans="1:16" s="17" customFormat="1" ht="22.5" customHeight="1">
      <c r="A122" s="48"/>
      <c r="B122" s="63" t="s">
        <v>118</v>
      </c>
      <c r="D122" s="50"/>
      <c r="E122" s="68">
        <v>5631701.71</v>
      </c>
      <c r="F122" s="52">
        <v>13926</v>
      </c>
      <c r="G122" s="52">
        <v>12851.18</v>
      </c>
      <c r="H122" s="53" t="s">
        <v>42</v>
      </c>
      <c r="I122" s="52">
        <v>37364.550000000003</v>
      </c>
      <c r="J122" s="52">
        <v>7323203.3700000001</v>
      </c>
      <c r="K122" s="53">
        <v>3262284.8</v>
      </c>
      <c r="L122" s="53">
        <v>3308017</v>
      </c>
      <c r="M122" s="53">
        <v>65363</v>
      </c>
      <c r="N122" s="53">
        <v>1691303.3</v>
      </c>
      <c r="O122" s="54"/>
      <c r="P122" s="48"/>
    </row>
    <row r="123" spans="1:16" s="17" customFormat="1" ht="22.5" customHeight="1">
      <c r="A123" s="54"/>
      <c r="B123" s="63" t="s">
        <v>119</v>
      </c>
      <c r="D123" s="55"/>
      <c r="E123" s="68">
        <v>3989536.96</v>
      </c>
      <c r="F123" s="52">
        <v>12866</v>
      </c>
      <c r="G123" s="52">
        <v>5553.78</v>
      </c>
      <c r="H123" s="53" t="s">
        <v>42</v>
      </c>
      <c r="I123" s="52">
        <v>83000</v>
      </c>
      <c r="J123" s="52">
        <v>2000312.72</v>
      </c>
      <c r="K123" s="53">
        <v>1823716.99</v>
      </c>
      <c r="L123" s="53">
        <v>1868223</v>
      </c>
      <c r="M123" s="53">
        <v>145823.95000000001</v>
      </c>
      <c r="N123" s="53" t="s">
        <v>42</v>
      </c>
      <c r="O123" s="54"/>
      <c r="P123" s="54"/>
    </row>
    <row r="124" spans="1:16" s="17" customFormat="1" ht="22.5" customHeight="1">
      <c r="A124" s="54"/>
      <c r="B124" s="63" t="s">
        <v>120</v>
      </c>
      <c r="D124" s="55"/>
      <c r="E124" s="68">
        <v>4614815.55</v>
      </c>
      <c r="F124" s="52">
        <v>12907</v>
      </c>
      <c r="G124" s="52">
        <v>7620.06</v>
      </c>
      <c r="H124" s="53" t="s">
        <v>42</v>
      </c>
      <c r="I124" s="52">
        <v>26062.68</v>
      </c>
      <c r="J124" s="52">
        <v>7241187.9400000004</v>
      </c>
      <c r="K124" s="53">
        <v>2498030.09</v>
      </c>
      <c r="L124" s="53">
        <v>2172932</v>
      </c>
      <c r="M124" s="53">
        <v>114538.5</v>
      </c>
      <c r="N124" s="53">
        <v>4878721.9400000004</v>
      </c>
      <c r="O124" s="54"/>
      <c r="P124" s="54"/>
    </row>
    <row r="125" spans="1:16" s="17" customFormat="1" ht="22.5" customHeight="1">
      <c r="A125" s="54"/>
      <c r="B125" s="63" t="s">
        <v>121</v>
      </c>
      <c r="D125" s="55"/>
      <c r="E125" s="68">
        <v>6111238.2699999996</v>
      </c>
      <c r="F125" s="52">
        <v>94434</v>
      </c>
      <c r="G125" s="52">
        <v>11840.25</v>
      </c>
      <c r="H125" s="53" t="s">
        <v>42</v>
      </c>
      <c r="I125" s="52">
        <v>103310.43</v>
      </c>
      <c r="J125" s="52">
        <v>22775732.149999999</v>
      </c>
      <c r="K125" s="53">
        <v>4891059.0999999996</v>
      </c>
      <c r="L125" s="53">
        <v>3886510</v>
      </c>
      <c r="M125" s="53" t="s">
        <v>42</v>
      </c>
      <c r="N125" s="53" t="s">
        <v>42</v>
      </c>
      <c r="O125" s="54"/>
      <c r="P125" s="54"/>
    </row>
    <row r="126" spans="1:16" s="17" customFormat="1" ht="22.5" customHeight="1">
      <c r="A126" s="54"/>
      <c r="B126" s="63" t="s">
        <v>122</v>
      </c>
      <c r="D126" s="55"/>
      <c r="E126" s="68">
        <v>3720956.98</v>
      </c>
      <c r="F126" s="52">
        <v>33487.82</v>
      </c>
      <c r="G126" s="52">
        <v>16516.080000000002</v>
      </c>
      <c r="H126" s="52">
        <v>35796</v>
      </c>
      <c r="I126" s="52">
        <v>39647</v>
      </c>
      <c r="J126" s="53" t="s">
        <v>42</v>
      </c>
      <c r="K126" s="52">
        <v>1431950</v>
      </c>
      <c r="L126" s="53">
        <v>1594773</v>
      </c>
      <c r="M126" s="53">
        <v>81051.11</v>
      </c>
      <c r="N126" s="53" t="s">
        <v>42</v>
      </c>
      <c r="O126" s="54"/>
      <c r="P126" s="54"/>
    </row>
    <row r="127" spans="1:16" s="17" customFormat="1" ht="22.5" customHeight="1">
      <c r="A127" s="54"/>
      <c r="B127" s="63" t="s">
        <v>123</v>
      </c>
      <c r="D127" s="55"/>
      <c r="E127" s="68">
        <v>4134680.14</v>
      </c>
      <c r="F127" s="52">
        <v>12140</v>
      </c>
      <c r="G127" s="52">
        <v>4553.45</v>
      </c>
      <c r="H127" s="53" t="s">
        <v>42</v>
      </c>
      <c r="I127" s="52">
        <v>47960.45</v>
      </c>
      <c r="J127" s="52">
        <v>2021847.36</v>
      </c>
      <c r="K127" s="53">
        <v>1763004</v>
      </c>
      <c r="L127" s="53">
        <v>1879236</v>
      </c>
      <c r="M127" s="53">
        <v>21005.45</v>
      </c>
      <c r="N127" s="53" t="s">
        <v>42</v>
      </c>
      <c r="O127" s="54"/>
      <c r="P127" s="54"/>
    </row>
    <row r="128" spans="1:16" s="17" customFormat="1" ht="22.5" customHeight="1">
      <c r="A128" s="54"/>
      <c r="B128" s="63" t="s">
        <v>124</v>
      </c>
      <c r="D128" s="55"/>
      <c r="E128" s="68">
        <v>4886297.2</v>
      </c>
      <c r="F128" s="53" t="s">
        <v>42</v>
      </c>
      <c r="G128" s="53" t="s">
        <v>42</v>
      </c>
      <c r="H128" s="53" t="s">
        <v>42</v>
      </c>
      <c r="I128" s="52">
        <v>25600</v>
      </c>
      <c r="J128" s="52">
        <v>256400.56</v>
      </c>
      <c r="K128" s="53">
        <v>1477754.02</v>
      </c>
      <c r="L128" s="53">
        <v>2170477</v>
      </c>
      <c r="M128" s="53" t="s">
        <v>42</v>
      </c>
      <c r="N128" s="53" t="s">
        <v>42</v>
      </c>
      <c r="O128" s="54"/>
      <c r="P128" s="54"/>
    </row>
    <row r="129" spans="1:16" s="17" customFormat="1" ht="22.5" customHeight="1">
      <c r="A129" s="54"/>
      <c r="B129" s="63" t="s">
        <v>125</v>
      </c>
      <c r="D129" s="55"/>
      <c r="E129" s="76">
        <v>6165524.3300000001</v>
      </c>
      <c r="F129" s="52">
        <v>48698</v>
      </c>
      <c r="G129" s="52">
        <v>17240.43</v>
      </c>
      <c r="H129" s="53" t="s">
        <v>42</v>
      </c>
      <c r="I129" s="52">
        <v>35655</v>
      </c>
      <c r="J129" s="52">
        <v>9010286</v>
      </c>
      <c r="K129" s="53">
        <v>5465434.2999999998</v>
      </c>
      <c r="L129" s="53">
        <v>5111504.76</v>
      </c>
      <c r="M129" s="53">
        <v>398366</v>
      </c>
      <c r="N129" s="53">
        <v>1274111</v>
      </c>
      <c r="O129" s="54"/>
      <c r="P129" s="54"/>
    </row>
    <row r="130" spans="1:16" s="17" customFormat="1" ht="22.5" customHeight="1">
      <c r="A130" s="54"/>
      <c r="B130" s="63" t="s">
        <v>126</v>
      </c>
      <c r="D130" s="55"/>
      <c r="E130" s="76">
        <v>3237323.6</v>
      </c>
      <c r="F130" s="52">
        <v>8212</v>
      </c>
      <c r="G130" s="52">
        <v>4465.55</v>
      </c>
      <c r="H130" s="53" t="s">
        <v>42</v>
      </c>
      <c r="I130" s="52">
        <v>61231.040000000001</v>
      </c>
      <c r="J130" s="52">
        <v>4800706.0999999996</v>
      </c>
      <c r="K130" s="53">
        <v>1596791.12</v>
      </c>
      <c r="L130" s="53">
        <v>2166860</v>
      </c>
      <c r="M130" s="53">
        <v>44878.5</v>
      </c>
      <c r="N130" s="53">
        <v>2530550.94</v>
      </c>
      <c r="O130" s="54"/>
      <c r="P130" s="54"/>
    </row>
    <row r="131" spans="1:16" s="54" customFormat="1" ht="22.5" customHeight="1">
      <c r="B131" s="63" t="s">
        <v>127</v>
      </c>
      <c r="D131" s="55"/>
      <c r="E131" s="76">
        <v>2806624.83</v>
      </c>
      <c r="F131" s="52">
        <v>77878.210000000006</v>
      </c>
      <c r="G131" s="52">
        <v>4403.84</v>
      </c>
      <c r="H131" s="53" t="s">
        <v>42</v>
      </c>
      <c r="I131" s="52">
        <v>33720</v>
      </c>
      <c r="J131" s="52">
        <v>2657858.5600000001</v>
      </c>
      <c r="K131" s="53">
        <v>1070506.69</v>
      </c>
      <c r="L131" s="53">
        <v>1709733</v>
      </c>
      <c r="M131" s="53">
        <v>19732</v>
      </c>
      <c r="N131" s="53">
        <v>901278.2</v>
      </c>
    </row>
    <row r="132" spans="1:16" s="3" customFormat="1" ht="24.95" customHeight="1">
      <c r="A132" s="1" t="s">
        <v>0</v>
      </c>
      <c r="B132" s="2">
        <v>16.3</v>
      </c>
      <c r="C132" s="1" t="s">
        <v>58</v>
      </c>
    </row>
    <row r="133" spans="1:16" s="3" customFormat="1" ht="24.95" customHeight="1">
      <c r="A133" s="4" t="s">
        <v>2</v>
      </c>
      <c r="B133" s="2">
        <v>16.3</v>
      </c>
      <c r="C133" s="4" t="s">
        <v>3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spans="1:16" s="3" customFormat="1" ht="24.95" customHeight="1">
      <c r="C134" s="3" t="s">
        <v>59</v>
      </c>
    </row>
    <row r="135" spans="1:16" s="17" customFormat="1" ht="18.75" customHeight="1">
      <c r="A135" s="7" t="s">
        <v>5</v>
      </c>
      <c r="B135" s="8"/>
      <c r="C135" s="8"/>
      <c r="D135" s="9"/>
      <c r="E135" s="10" t="s">
        <v>6</v>
      </c>
      <c r="F135" s="7"/>
      <c r="G135" s="7"/>
      <c r="H135" s="7"/>
      <c r="I135" s="7"/>
      <c r="J135" s="11"/>
      <c r="K135" s="12" t="s">
        <v>7</v>
      </c>
      <c r="L135" s="13"/>
      <c r="M135" s="13"/>
      <c r="N135" s="14"/>
      <c r="O135" s="15" t="s">
        <v>8</v>
      </c>
      <c r="P135" s="16"/>
    </row>
    <row r="136" spans="1:16" s="17" customFormat="1" ht="16.5" customHeight="1">
      <c r="A136" s="18"/>
      <c r="B136" s="18"/>
      <c r="C136" s="18"/>
      <c r="D136" s="19"/>
      <c r="E136" s="20" t="s">
        <v>9</v>
      </c>
      <c r="F136" s="21"/>
      <c r="G136" s="21"/>
      <c r="H136" s="21"/>
      <c r="I136" s="21"/>
      <c r="J136" s="22"/>
      <c r="K136" s="23" t="s">
        <v>10</v>
      </c>
      <c r="L136" s="24"/>
      <c r="M136" s="24"/>
      <c r="N136" s="25"/>
      <c r="O136" s="26"/>
      <c r="P136" s="27"/>
    </row>
    <row r="137" spans="1:16" s="17" customFormat="1" ht="18.75" customHeight="1">
      <c r="A137" s="18"/>
      <c r="B137" s="18"/>
      <c r="C137" s="18"/>
      <c r="D137" s="19"/>
      <c r="E137" s="28"/>
      <c r="F137" s="28"/>
      <c r="G137" s="28"/>
      <c r="H137" s="28"/>
      <c r="I137" s="29"/>
      <c r="J137" s="30"/>
      <c r="K137" s="31"/>
      <c r="L137" s="31" t="s">
        <v>7</v>
      </c>
      <c r="M137" s="31" t="s">
        <v>7</v>
      </c>
      <c r="N137" s="32" t="s">
        <v>7</v>
      </c>
      <c r="O137" s="33" t="s">
        <v>11</v>
      </c>
      <c r="P137" s="34"/>
    </row>
    <row r="138" spans="1:16" s="17" customFormat="1" ht="18.75" customHeight="1">
      <c r="A138" s="18"/>
      <c r="B138" s="18"/>
      <c r="C138" s="18"/>
      <c r="D138" s="19"/>
      <c r="E138" s="28" t="s">
        <v>12</v>
      </c>
      <c r="F138" s="28" t="s">
        <v>13</v>
      </c>
      <c r="G138" s="28" t="s">
        <v>14</v>
      </c>
      <c r="H138" s="28" t="s">
        <v>15</v>
      </c>
      <c r="I138" s="28" t="s">
        <v>16</v>
      </c>
      <c r="J138" s="30" t="s">
        <v>17</v>
      </c>
      <c r="K138" s="30" t="s">
        <v>18</v>
      </c>
      <c r="L138" s="30" t="s">
        <v>19</v>
      </c>
      <c r="M138" s="30" t="s">
        <v>20</v>
      </c>
      <c r="N138" s="28" t="s">
        <v>21</v>
      </c>
      <c r="O138" s="33" t="s">
        <v>22</v>
      </c>
      <c r="P138" s="34"/>
    </row>
    <row r="139" spans="1:16" s="17" customFormat="1" ht="18.75" customHeight="1">
      <c r="A139" s="18"/>
      <c r="B139" s="18"/>
      <c r="C139" s="18"/>
      <c r="D139" s="19"/>
      <c r="E139" s="28" t="s">
        <v>23</v>
      </c>
      <c r="F139" s="28" t="s">
        <v>24</v>
      </c>
      <c r="G139" s="28" t="s">
        <v>25</v>
      </c>
      <c r="H139" s="28" t="s">
        <v>26</v>
      </c>
      <c r="I139" s="28" t="s">
        <v>27</v>
      </c>
      <c r="J139" s="30" t="s">
        <v>28</v>
      </c>
      <c r="K139" s="30" t="s">
        <v>29</v>
      </c>
      <c r="L139" s="30" t="s">
        <v>30</v>
      </c>
      <c r="M139" s="30" t="s">
        <v>31</v>
      </c>
      <c r="N139" s="28" t="s">
        <v>32</v>
      </c>
      <c r="O139" s="33" t="s">
        <v>33</v>
      </c>
      <c r="P139" s="34"/>
    </row>
    <row r="140" spans="1:16" s="17" customFormat="1" ht="18.75" customHeight="1">
      <c r="A140" s="35"/>
      <c r="B140" s="35"/>
      <c r="C140" s="35"/>
      <c r="D140" s="36"/>
      <c r="E140" s="37" t="s">
        <v>34</v>
      </c>
      <c r="F140" s="37" t="s">
        <v>35</v>
      </c>
      <c r="G140" s="37"/>
      <c r="H140" s="37" t="s">
        <v>36</v>
      </c>
      <c r="I140" s="37"/>
      <c r="J140" s="37"/>
      <c r="K140" s="37" t="s">
        <v>10</v>
      </c>
      <c r="L140" s="38" t="s">
        <v>37</v>
      </c>
      <c r="M140" s="37" t="s">
        <v>38</v>
      </c>
      <c r="N140" s="37" t="s">
        <v>38</v>
      </c>
      <c r="O140" s="39"/>
      <c r="P140" s="40"/>
    </row>
    <row r="141" spans="1:16" s="42" customFormat="1" ht="22.5" customHeight="1">
      <c r="A141" s="77" t="s">
        <v>128</v>
      </c>
      <c r="B141" s="77"/>
      <c r="C141" s="77"/>
      <c r="D141" s="78"/>
      <c r="E141" s="73">
        <f t="shared" ref="E141:N141" si="5">SUM(E142:E147)</f>
        <v>51402571.629999995</v>
      </c>
      <c r="F141" s="73">
        <f t="shared" si="5"/>
        <v>117000</v>
      </c>
      <c r="G141" s="73">
        <f t="shared" si="5"/>
        <v>61080.65</v>
      </c>
      <c r="H141" s="73">
        <f t="shared" si="5"/>
        <v>0</v>
      </c>
      <c r="I141" s="73">
        <f t="shared" si="5"/>
        <v>596781.29</v>
      </c>
      <c r="J141" s="73">
        <f t="shared" si="5"/>
        <v>38704977</v>
      </c>
      <c r="K141" s="73">
        <f t="shared" si="5"/>
        <v>22331835.979999997</v>
      </c>
      <c r="L141" s="73">
        <f t="shared" si="5"/>
        <v>17080909</v>
      </c>
      <c r="M141" s="73">
        <f t="shared" si="5"/>
        <v>1147724.0999999999</v>
      </c>
      <c r="N141" s="73">
        <f t="shared" si="5"/>
        <v>8649766.4499999993</v>
      </c>
      <c r="O141" s="46" t="s">
        <v>129</v>
      </c>
      <c r="P141" s="47"/>
    </row>
    <row r="142" spans="1:16" s="17" customFormat="1" ht="22.5" customHeight="1">
      <c r="A142" s="63"/>
      <c r="B142" s="63" t="s">
        <v>128</v>
      </c>
      <c r="C142" s="69"/>
      <c r="D142" s="70"/>
      <c r="E142" s="68">
        <v>26869880.890000001</v>
      </c>
      <c r="F142" s="52">
        <v>14440</v>
      </c>
      <c r="G142" s="52">
        <v>31453.759999999998</v>
      </c>
      <c r="H142" s="53" t="s">
        <v>42</v>
      </c>
      <c r="I142" s="52">
        <v>163601.82</v>
      </c>
      <c r="J142" s="52">
        <v>14293655</v>
      </c>
      <c r="K142" s="53">
        <v>5889225.5199999996</v>
      </c>
      <c r="L142" s="53">
        <v>7294367</v>
      </c>
      <c r="M142" s="53">
        <v>465218</v>
      </c>
      <c r="N142" s="53">
        <v>1089748</v>
      </c>
      <c r="O142" s="54"/>
      <c r="P142" s="48"/>
    </row>
    <row r="143" spans="1:16" s="17" customFormat="1" ht="22.5" customHeight="1">
      <c r="A143" s="63"/>
      <c r="B143" s="63" t="s">
        <v>130</v>
      </c>
      <c r="C143" s="69"/>
      <c r="D143" s="70"/>
      <c r="E143" s="68">
        <v>4812415.3600000003</v>
      </c>
      <c r="F143" s="52">
        <v>10200</v>
      </c>
      <c r="G143" s="52">
        <v>5127.8900000000003</v>
      </c>
      <c r="H143" s="53" t="s">
        <v>42</v>
      </c>
      <c r="I143" s="52">
        <v>23132.77</v>
      </c>
      <c r="J143" s="52">
        <v>4962764</v>
      </c>
      <c r="K143" s="53">
        <v>1748283.33</v>
      </c>
      <c r="L143" s="53">
        <v>2662102</v>
      </c>
      <c r="M143" s="53">
        <v>82205</v>
      </c>
      <c r="N143" s="53">
        <v>99888</v>
      </c>
      <c r="O143" s="54"/>
      <c r="P143" s="48"/>
    </row>
    <row r="144" spans="1:16" s="17" customFormat="1" ht="22.5" customHeight="1">
      <c r="A144" s="63"/>
      <c r="B144" s="63" t="s">
        <v>131</v>
      </c>
      <c r="C144" s="69"/>
      <c r="D144" s="70"/>
      <c r="E144" s="68">
        <v>3927763.17</v>
      </c>
      <c r="F144" s="52">
        <v>800</v>
      </c>
      <c r="G144" s="52">
        <v>16000</v>
      </c>
      <c r="H144" s="53" t="s">
        <v>42</v>
      </c>
      <c r="I144" s="52">
        <v>31000</v>
      </c>
      <c r="J144" s="52">
        <v>4557056</v>
      </c>
      <c r="K144" s="53">
        <v>2995753.21</v>
      </c>
      <c r="L144" s="53">
        <v>2495229</v>
      </c>
      <c r="M144" s="53">
        <v>104705.94</v>
      </c>
      <c r="N144" s="53">
        <v>1994500</v>
      </c>
      <c r="O144" s="54"/>
      <c r="P144" s="48"/>
    </row>
    <row r="145" spans="1:16" s="17" customFormat="1" ht="22.5" customHeight="1">
      <c r="A145" s="63"/>
      <c r="B145" s="63" t="s">
        <v>132</v>
      </c>
      <c r="C145" s="69"/>
      <c r="D145" s="70"/>
      <c r="E145" s="68">
        <v>4968872.3600000003</v>
      </c>
      <c r="F145" s="52">
        <v>13750</v>
      </c>
      <c r="G145" s="53" t="s">
        <v>42</v>
      </c>
      <c r="H145" s="53" t="s">
        <v>42</v>
      </c>
      <c r="I145" s="52">
        <v>59547.62</v>
      </c>
      <c r="J145" s="52">
        <v>2879318</v>
      </c>
      <c r="K145" s="53">
        <v>4602214.32</v>
      </c>
      <c r="L145" s="53">
        <v>1247053</v>
      </c>
      <c r="M145" s="53">
        <v>85404.5</v>
      </c>
      <c r="N145" s="53">
        <v>287950</v>
      </c>
      <c r="O145" s="54"/>
      <c r="P145" s="54"/>
    </row>
    <row r="146" spans="1:16" s="17" customFormat="1" ht="22.5" customHeight="1">
      <c r="A146" s="63"/>
      <c r="B146" s="63" t="s">
        <v>133</v>
      </c>
      <c r="C146" s="69"/>
      <c r="D146" s="70"/>
      <c r="E146" s="68">
        <v>5386270.1200000001</v>
      </c>
      <c r="F146" s="52">
        <v>70400</v>
      </c>
      <c r="G146" s="52">
        <v>3632.46</v>
      </c>
      <c r="H146" s="53" t="s">
        <v>42</v>
      </c>
      <c r="I146" s="52">
        <v>279254.08</v>
      </c>
      <c r="J146" s="52">
        <v>5746071</v>
      </c>
      <c r="K146" s="53">
        <v>3608383.49</v>
      </c>
      <c r="L146" s="53">
        <v>662232</v>
      </c>
      <c r="M146" s="53">
        <v>246753.5</v>
      </c>
      <c r="N146" s="53">
        <v>2984440</v>
      </c>
      <c r="O146" s="54"/>
      <c r="P146" s="54"/>
    </row>
    <row r="147" spans="1:16" s="17" customFormat="1" ht="22.5" customHeight="1">
      <c r="A147" s="63"/>
      <c r="B147" s="63" t="s">
        <v>134</v>
      </c>
      <c r="C147" s="69"/>
      <c r="D147" s="70"/>
      <c r="E147" s="68">
        <v>5437369.7300000004</v>
      </c>
      <c r="F147" s="52">
        <v>7410</v>
      </c>
      <c r="G147" s="52">
        <v>4866.54</v>
      </c>
      <c r="H147" s="53" t="s">
        <v>42</v>
      </c>
      <c r="I147" s="52">
        <v>40245</v>
      </c>
      <c r="J147" s="52">
        <v>6266113</v>
      </c>
      <c r="K147" s="52">
        <v>3487976.11</v>
      </c>
      <c r="L147" s="53">
        <v>2719926</v>
      </c>
      <c r="M147" s="53">
        <v>163437.16</v>
      </c>
      <c r="N147" s="53">
        <v>2193240.4500000002</v>
      </c>
      <c r="O147" s="54"/>
      <c r="P147" s="54"/>
    </row>
    <row r="148" spans="1:16" s="42" customFormat="1" ht="22.5" customHeight="1">
      <c r="A148" s="60" t="s">
        <v>135</v>
      </c>
      <c r="B148" s="60"/>
      <c r="C148" s="71"/>
      <c r="D148" s="72"/>
      <c r="E148" s="73">
        <f t="shared" ref="E148:N148" si="6">SUM(E149:E158)</f>
        <v>68559238.319999993</v>
      </c>
      <c r="F148" s="73">
        <f t="shared" si="6"/>
        <v>365416.5</v>
      </c>
      <c r="G148" s="73">
        <f t="shared" si="6"/>
        <v>251942.73</v>
      </c>
      <c r="H148" s="73">
        <f t="shared" si="6"/>
        <v>246002</v>
      </c>
      <c r="I148" s="73">
        <f t="shared" si="6"/>
        <v>888699.9</v>
      </c>
      <c r="J148" s="73">
        <f t="shared" si="6"/>
        <v>83323921.980000004</v>
      </c>
      <c r="K148" s="73">
        <f t="shared" si="6"/>
        <v>37105230.910000004</v>
      </c>
      <c r="L148" s="73">
        <f t="shared" si="6"/>
        <v>29911901.68</v>
      </c>
      <c r="M148" s="73">
        <f t="shared" si="6"/>
        <v>1478321.25</v>
      </c>
      <c r="N148" s="73">
        <f t="shared" si="6"/>
        <v>17953743</v>
      </c>
      <c r="O148" s="46" t="s">
        <v>136</v>
      </c>
      <c r="P148" s="61"/>
    </row>
    <row r="149" spans="1:16" s="17" customFormat="1" ht="22.5" customHeight="1">
      <c r="A149" s="63"/>
      <c r="B149" s="63" t="s">
        <v>137</v>
      </c>
      <c r="C149" s="69"/>
      <c r="D149" s="70"/>
      <c r="E149" s="68">
        <v>6694589.6699999999</v>
      </c>
      <c r="F149" s="52">
        <v>95836</v>
      </c>
      <c r="G149" s="52">
        <v>15294.15</v>
      </c>
      <c r="H149" s="53" t="s">
        <v>42</v>
      </c>
      <c r="I149" s="52">
        <v>96863</v>
      </c>
      <c r="J149" s="52">
        <v>4680008</v>
      </c>
      <c r="K149" s="53">
        <v>4794703.79</v>
      </c>
      <c r="L149" s="53">
        <v>2422886.2000000002</v>
      </c>
      <c r="M149" s="53">
        <v>154542.81</v>
      </c>
      <c r="N149" s="53">
        <v>3039360</v>
      </c>
      <c r="O149" s="54"/>
      <c r="P149" s="54"/>
    </row>
    <row r="150" spans="1:16" s="17" customFormat="1" ht="22.5" customHeight="1">
      <c r="A150" s="63"/>
      <c r="B150" s="63" t="s">
        <v>138</v>
      </c>
      <c r="C150" s="69"/>
      <c r="D150" s="70"/>
      <c r="E150" s="68">
        <v>7819091.5899999999</v>
      </c>
      <c r="F150" s="52">
        <v>13555</v>
      </c>
      <c r="G150" s="52">
        <v>31347.45</v>
      </c>
      <c r="H150" s="53" t="s">
        <v>42</v>
      </c>
      <c r="I150" s="52">
        <v>157260</v>
      </c>
      <c r="J150" s="52">
        <v>6651562</v>
      </c>
      <c r="K150" s="52">
        <v>4124723.59</v>
      </c>
      <c r="L150" s="53">
        <v>7069602.4800000004</v>
      </c>
      <c r="M150" s="53">
        <v>188675</v>
      </c>
      <c r="N150" s="53" t="s">
        <v>42</v>
      </c>
      <c r="O150" s="54"/>
      <c r="P150" s="54"/>
    </row>
    <row r="151" spans="1:16" s="17" customFormat="1" ht="22.5" customHeight="1">
      <c r="A151" s="63"/>
      <c r="B151" s="63" t="s">
        <v>139</v>
      </c>
      <c r="C151" s="69"/>
      <c r="D151" s="70"/>
      <c r="E151" s="68">
        <v>8839102.8800000008</v>
      </c>
      <c r="F151" s="52">
        <v>54854</v>
      </c>
      <c r="G151" s="52">
        <v>27576</v>
      </c>
      <c r="H151" s="53" t="s">
        <v>42</v>
      </c>
      <c r="I151" s="52">
        <v>235100</v>
      </c>
      <c r="J151" s="52">
        <v>20021677.32</v>
      </c>
      <c r="K151" s="53">
        <v>5717533.1600000001</v>
      </c>
      <c r="L151" s="53">
        <v>3307984</v>
      </c>
      <c r="M151" s="53" t="s">
        <v>42</v>
      </c>
      <c r="N151" s="53" t="s">
        <v>42</v>
      </c>
      <c r="O151" s="54"/>
      <c r="P151" s="54"/>
    </row>
    <row r="152" spans="1:16" s="17" customFormat="1" ht="22.5" customHeight="1">
      <c r="A152" s="63"/>
      <c r="B152" s="63" t="s">
        <v>140</v>
      </c>
      <c r="C152" s="69"/>
      <c r="D152" s="70"/>
      <c r="E152" s="68">
        <v>12011154.32</v>
      </c>
      <c r="F152" s="52">
        <v>20434</v>
      </c>
      <c r="G152" s="52">
        <v>128480.66</v>
      </c>
      <c r="H152" s="52">
        <v>246002</v>
      </c>
      <c r="I152" s="52">
        <v>82380</v>
      </c>
      <c r="J152" s="52">
        <v>11991256</v>
      </c>
      <c r="K152" s="53">
        <v>3377924.49</v>
      </c>
      <c r="L152" s="53">
        <v>3608809</v>
      </c>
      <c r="M152" s="53">
        <v>250488.47</v>
      </c>
      <c r="N152" s="53">
        <v>1206000</v>
      </c>
      <c r="O152" s="54"/>
      <c r="P152" s="54"/>
    </row>
    <row r="153" spans="1:16" s="54" customFormat="1" ht="22.5" customHeight="1">
      <c r="A153" s="63"/>
      <c r="B153" s="63" t="s">
        <v>141</v>
      </c>
      <c r="C153" s="63"/>
      <c r="D153" s="70"/>
      <c r="E153" s="68">
        <v>4562938.49</v>
      </c>
      <c r="F153" s="52">
        <v>84532.5</v>
      </c>
      <c r="G153" s="52">
        <v>5018.2</v>
      </c>
      <c r="H153" s="53" t="s">
        <v>42</v>
      </c>
      <c r="I153" s="52">
        <v>10954</v>
      </c>
      <c r="J153" s="52">
        <v>2283663</v>
      </c>
      <c r="K153" s="53">
        <v>2903075.07</v>
      </c>
      <c r="L153" s="53">
        <v>308000</v>
      </c>
      <c r="M153" s="53">
        <v>56752.89</v>
      </c>
      <c r="N153" s="53" t="s">
        <v>42</v>
      </c>
    </row>
    <row r="154" spans="1:16" s="17" customFormat="1" ht="22.5" customHeight="1">
      <c r="A154" s="48"/>
      <c r="B154" s="63" t="s">
        <v>142</v>
      </c>
      <c r="D154" s="50"/>
      <c r="E154" s="68">
        <v>4541194</v>
      </c>
      <c r="F154" s="52">
        <v>7920</v>
      </c>
      <c r="G154" s="52">
        <v>4000</v>
      </c>
      <c r="H154" s="53" t="s">
        <v>42</v>
      </c>
      <c r="I154" s="52">
        <v>10190</v>
      </c>
      <c r="J154" s="52">
        <v>5734003.2999999998</v>
      </c>
      <c r="K154" s="53">
        <v>4659442.55</v>
      </c>
      <c r="L154" s="53">
        <v>2381112</v>
      </c>
      <c r="M154" s="53">
        <v>189155</v>
      </c>
      <c r="N154" s="53">
        <v>1188894</v>
      </c>
      <c r="O154" s="54"/>
      <c r="P154" s="48"/>
    </row>
    <row r="155" spans="1:16" s="17" customFormat="1" ht="22.5" customHeight="1">
      <c r="A155" s="48"/>
      <c r="B155" s="63" t="s">
        <v>143</v>
      </c>
      <c r="D155" s="50"/>
      <c r="E155" s="68">
        <v>8674859.75</v>
      </c>
      <c r="F155" s="52">
        <v>42778</v>
      </c>
      <c r="G155" s="52">
        <v>14126.25</v>
      </c>
      <c r="H155" s="53" t="s">
        <v>42</v>
      </c>
      <c r="I155" s="52">
        <v>98542</v>
      </c>
      <c r="J155" s="52">
        <v>13946860</v>
      </c>
      <c r="K155" s="53">
        <v>5100832.9800000004</v>
      </c>
      <c r="L155" s="53">
        <v>3529901</v>
      </c>
      <c r="M155" s="53">
        <v>397720</v>
      </c>
      <c r="N155" s="53">
        <v>7742408</v>
      </c>
      <c r="O155" s="54"/>
      <c r="P155" s="48"/>
    </row>
    <row r="156" spans="1:16" s="17" customFormat="1" ht="22.5" customHeight="1">
      <c r="A156" s="48"/>
      <c r="B156" s="63" t="s">
        <v>81</v>
      </c>
      <c r="D156" s="50"/>
      <c r="E156" s="68">
        <v>6235338.4400000004</v>
      </c>
      <c r="F156" s="52">
        <v>23987</v>
      </c>
      <c r="G156" s="52">
        <v>10434.870000000001</v>
      </c>
      <c r="H156" s="53" t="s">
        <v>42</v>
      </c>
      <c r="I156" s="52">
        <v>91459</v>
      </c>
      <c r="J156" s="52">
        <v>10100685</v>
      </c>
      <c r="K156" s="53">
        <v>3553169.68</v>
      </c>
      <c r="L156" s="53">
        <v>4009568</v>
      </c>
      <c r="M156" s="53">
        <v>189393</v>
      </c>
      <c r="N156" s="53">
        <v>1115101</v>
      </c>
      <c r="O156" s="54"/>
      <c r="P156" s="48"/>
    </row>
    <row r="157" spans="1:16" s="17" customFormat="1" ht="22.5" customHeight="1">
      <c r="A157" s="54"/>
      <c r="B157" s="63" t="s">
        <v>144</v>
      </c>
      <c r="D157" s="55"/>
      <c r="E157" s="68">
        <v>3141769.25</v>
      </c>
      <c r="F157" s="52">
        <v>3400</v>
      </c>
      <c r="G157" s="52">
        <v>3672.05</v>
      </c>
      <c r="H157" s="53" t="s">
        <v>42</v>
      </c>
      <c r="I157" s="52">
        <v>28851.9</v>
      </c>
      <c r="J157" s="52">
        <v>3399785.36</v>
      </c>
      <c r="K157" s="53">
        <v>1352987.53</v>
      </c>
      <c r="L157" s="53">
        <v>1756479</v>
      </c>
      <c r="M157" s="53">
        <v>27840.080000000002</v>
      </c>
      <c r="N157" s="53">
        <v>1812120</v>
      </c>
      <c r="O157" s="54"/>
      <c r="P157" s="54"/>
    </row>
    <row r="158" spans="1:16" s="17" customFormat="1" ht="22.5" customHeight="1">
      <c r="A158" s="54"/>
      <c r="B158" s="63" t="s">
        <v>145</v>
      </c>
      <c r="D158" s="55"/>
      <c r="E158" s="68">
        <v>6039199.9299999997</v>
      </c>
      <c r="F158" s="52">
        <v>18120</v>
      </c>
      <c r="G158" s="52">
        <v>11993.1</v>
      </c>
      <c r="H158" s="53" t="s">
        <v>42</v>
      </c>
      <c r="I158" s="52">
        <v>77100</v>
      </c>
      <c r="J158" s="52">
        <v>4514422</v>
      </c>
      <c r="K158" s="53">
        <v>1520838.07</v>
      </c>
      <c r="L158" s="53">
        <v>1517560</v>
      </c>
      <c r="M158" s="53">
        <v>23754</v>
      </c>
      <c r="N158" s="53">
        <v>1849860</v>
      </c>
      <c r="O158" s="54"/>
      <c r="P158" s="54"/>
    </row>
    <row r="159" spans="1:16" s="3" customFormat="1" ht="24.95" customHeight="1">
      <c r="A159" s="1" t="s">
        <v>0</v>
      </c>
      <c r="B159" s="2">
        <v>16.3</v>
      </c>
      <c r="C159" s="1" t="s">
        <v>58</v>
      </c>
    </row>
    <row r="160" spans="1:16" s="3" customFormat="1" ht="24.95" customHeight="1">
      <c r="A160" s="4" t="s">
        <v>2</v>
      </c>
      <c r="B160" s="2">
        <v>16.3</v>
      </c>
      <c r="C160" s="4" t="s">
        <v>3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</row>
    <row r="161" spans="1:16" s="3" customFormat="1" ht="24.95" customHeight="1">
      <c r="C161" s="3" t="s">
        <v>59</v>
      </c>
    </row>
    <row r="162" spans="1:16" s="17" customFormat="1" ht="18.75" customHeight="1">
      <c r="A162" s="7" t="s">
        <v>5</v>
      </c>
      <c r="B162" s="8"/>
      <c r="C162" s="8"/>
      <c r="D162" s="9"/>
      <c r="E162" s="10" t="s">
        <v>6</v>
      </c>
      <c r="F162" s="7"/>
      <c r="G162" s="7"/>
      <c r="H162" s="7"/>
      <c r="I162" s="7"/>
      <c r="J162" s="11"/>
      <c r="K162" s="12" t="s">
        <v>7</v>
      </c>
      <c r="L162" s="13"/>
      <c r="M162" s="13"/>
      <c r="N162" s="14"/>
      <c r="O162" s="15" t="s">
        <v>8</v>
      </c>
      <c r="P162" s="16"/>
    </row>
    <row r="163" spans="1:16" s="17" customFormat="1" ht="16.5" customHeight="1">
      <c r="A163" s="18"/>
      <c r="B163" s="18"/>
      <c r="C163" s="18"/>
      <c r="D163" s="19"/>
      <c r="E163" s="20" t="s">
        <v>9</v>
      </c>
      <c r="F163" s="21"/>
      <c r="G163" s="21"/>
      <c r="H163" s="21"/>
      <c r="I163" s="21"/>
      <c r="J163" s="22"/>
      <c r="K163" s="23" t="s">
        <v>10</v>
      </c>
      <c r="L163" s="24"/>
      <c r="M163" s="24"/>
      <c r="N163" s="25"/>
      <c r="O163" s="26"/>
      <c r="P163" s="27"/>
    </row>
    <row r="164" spans="1:16" s="17" customFormat="1" ht="18.75" customHeight="1">
      <c r="A164" s="18"/>
      <c r="B164" s="18"/>
      <c r="C164" s="18"/>
      <c r="D164" s="19"/>
      <c r="E164" s="28"/>
      <c r="F164" s="28"/>
      <c r="G164" s="28"/>
      <c r="H164" s="28"/>
      <c r="I164" s="29"/>
      <c r="J164" s="30"/>
      <c r="K164" s="31"/>
      <c r="L164" s="31" t="s">
        <v>7</v>
      </c>
      <c r="M164" s="31" t="s">
        <v>7</v>
      </c>
      <c r="N164" s="32" t="s">
        <v>7</v>
      </c>
      <c r="O164" s="33" t="s">
        <v>11</v>
      </c>
      <c r="P164" s="34"/>
    </row>
    <row r="165" spans="1:16" s="17" customFormat="1" ht="18.75" customHeight="1">
      <c r="A165" s="18"/>
      <c r="B165" s="18"/>
      <c r="C165" s="18"/>
      <c r="D165" s="19"/>
      <c r="E165" s="28" t="s">
        <v>12</v>
      </c>
      <c r="F165" s="28" t="s">
        <v>13</v>
      </c>
      <c r="G165" s="28" t="s">
        <v>14</v>
      </c>
      <c r="H165" s="28" t="s">
        <v>15</v>
      </c>
      <c r="I165" s="28" t="s">
        <v>16</v>
      </c>
      <c r="J165" s="30" t="s">
        <v>17</v>
      </c>
      <c r="K165" s="30" t="s">
        <v>18</v>
      </c>
      <c r="L165" s="30" t="s">
        <v>19</v>
      </c>
      <c r="M165" s="30" t="s">
        <v>20</v>
      </c>
      <c r="N165" s="28" t="s">
        <v>21</v>
      </c>
      <c r="O165" s="33" t="s">
        <v>22</v>
      </c>
      <c r="P165" s="34"/>
    </row>
    <row r="166" spans="1:16" s="17" customFormat="1" ht="18.75" customHeight="1">
      <c r="A166" s="18"/>
      <c r="B166" s="18"/>
      <c r="C166" s="18"/>
      <c r="D166" s="19"/>
      <c r="E166" s="28" t="s">
        <v>23</v>
      </c>
      <c r="F166" s="28" t="s">
        <v>24</v>
      </c>
      <c r="G166" s="28" t="s">
        <v>25</v>
      </c>
      <c r="H166" s="28" t="s">
        <v>26</v>
      </c>
      <c r="I166" s="28" t="s">
        <v>27</v>
      </c>
      <c r="J166" s="30" t="s">
        <v>28</v>
      </c>
      <c r="K166" s="30" t="s">
        <v>29</v>
      </c>
      <c r="L166" s="30" t="s">
        <v>30</v>
      </c>
      <c r="M166" s="30" t="s">
        <v>31</v>
      </c>
      <c r="N166" s="28" t="s">
        <v>32</v>
      </c>
      <c r="O166" s="33" t="s">
        <v>33</v>
      </c>
      <c r="P166" s="34"/>
    </row>
    <row r="167" spans="1:16" s="17" customFormat="1" ht="18.75" customHeight="1">
      <c r="A167" s="35"/>
      <c r="B167" s="35"/>
      <c r="C167" s="35"/>
      <c r="D167" s="36"/>
      <c r="E167" s="37" t="s">
        <v>34</v>
      </c>
      <c r="F167" s="37" t="s">
        <v>35</v>
      </c>
      <c r="G167" s="37"/>
      <c r="H167" s="37" t="s">
        <v>36</v>
      </c>
      <c r="I167" s="37"/>
      <c r="J167" s="37"/>
      <c r="K167" s="37" t="s">
        <v>10</v>
      </c>
      <c r="L167" s="38" t="s">
        <v>37</v>
      </c>
      <c r="M167" s="37" t="s">
        <v>38</v>
      </c>
      <c r="N167" s="37" t="s">
        <v>38</v>
      </c>
      <c r="O167" s="39"/>
      <c r="P167" s="40"/>
    </row>
    <row r="168" spans="1:16" s="42" customFormat="1" ht="23.25" customHeight="1">
      <c r="A168" s="61" t="s">
        <v>146</v>
      </c>
      <c r="B168" s="61"/>
      <c r="C168" s="61"/>
      <c r="D168" s="79"/>
      <c r="E168" s="80">
        <f t="shared" ref="E168:N168" si="7">SUM(E169:E180)</f>
        <v>91020843.540000007</v>
      </c>
      <c r="F168" s="80">
        <f t="shared" si="7"/>
        <v>247664</v>
      </c>
      <c r="G168" s="80">
        <f t="shared" si="7"/>
        <v>209454.21</v>
      </c>
      <c r="H168" s="80">
        <f t="shared" si="7"/>
        <v>0</v>
      </c>
      <c r="I168" s="80">
        <f t="shared" si="7"/>
        <v>1156043.95</v>
      </c>
      <c r="J168" s="80">
        <f t="shared" si="7"/>
        <v>109382341.24000001</v>
      </c>
      <c r="K168" s="80">
        <f t="shared" si="7"/>
        <v>42788565.07</v>
      </c>
      <c r="L168" s="80">
        <f t="shared" si="7"/>
        <v>43002500.060000002</v>
      </c>
      <c r="M168" s="80">
        <f t="shared" si="7"/>
        <v>2530338.7999999998</v>
      </c>
      <c r="N168" s="80">
        <f t="shared" si="7"/>
        <v>53413565</v>
      </c>
      <c r="O168" s="46" t="s">
        <v>147</v>
      </c>
      <c r="P168" s="61"/>
    </row>
    <row r="169" spans="1:16" s="17" customFormat="1" ht="23.25" customHeight="1">
      <c r="A169" s="54"/>
      <c r="B169" s="63" t="s">
        <v>148</v>
      </c>
      <c r="D169" s="55"/>
      <c r="E169" s="76">
        <v>5990471.4900000002</v>
      </c>
      <c r="F169" s="52">
        <v>10492</v>
      </c>
      <c r="G169" s="52">
        <v>7132.75</v>
      </c>
      <c r="H169" s="53" t="s">
        <v>42</v>
      </c>
      <c r="I169" s="52">
        <v>71700</v>
      </c>
      <c r="J169" s="52">
        <v>4793553</v>
      </c>
      <c r="K169" s="53">
        <v>2353985.6800000002</v>
      </c>
      <c r="L169" s="53">
        <v>2865400</v>
      </c>
      <c r="M169" s="53">
        <v>168335</v>
      </c>
      <c r="N169" s="53">
        <v>4071110</v>
      </c>
      <c r="O169" s="54"/>
      <c r="P169" s="54"/>
    </row>
    <row r="170" spans="1:16" s="17" customFormat="1" ht="23.25" customHeight="1">
      <c r="A170" s="54"/>
      <c r="B170" s="63" t="s">
        <v>149</v>
      </c>
      <c r="D170" s="55"/>
      <c r="E170" s="76">
        <v>12763441.369999999</v>
      </c>
      <c r="F170" s="52">
        <v>18345</v>
      </c>
      <c r="G170" s="53" t="s">
        <v>42</v>
      </c>
      <c r="H170" s="53" t="s">
        <v>42</v>
      </c>
      <c r="I170" s="52">
        <v>202112.95</v>
      </c>
      <c r="J170" s="52">
        <v>13869519.199999999</v>
      </c>
      <c r="K170" s="53">
        <v>5337527.97</v>
      </c>
      <c r="L170" s="53">
        <v>7923707.8600000003</v>
      </c>
      <c r="M170" s="53">
        <v>327059</v>
      </c>
      <c r="N170" s="53">
        <v>1899214.8</v>
      </c>
      <c r="O170" s="54"/>
      <c r="P170" s="54"/>
    </row>
    <row r="171" spans="1:16" s="17" customFormat="1" ht="23.25" customHeight="1">
      <c r="A171" s="54"/>
      <c r="B171" s="63" t="s">
        <v>150</v>
      </c>
      <c r="D171" s="55"/>
      <c r="E171" s="76">
        <v>14335283.130000001</v>
      </c>
      <c r="F171" s="52">
        <v>13385</v>
      </c>
      <c r="G171" s="52">
        <v>38183.85</v>
      </c>
      <c r="H171" s="53" t="s">
        <v>42</v>
      </c>
      <c r="I171" s="52">
        <v>18871</v>
      </c>
      <c r="J171" s="52">
        <v>17431946</v>
      </c>
      <c r="K171" s="53">
        <v>2696793.32</v>
      </c>
      <c r="L171" s="53">
        <v>10278835</v>
      </c>
      <c r="M171" s="53">
        <v>205329</v>
      </c>
      <c r="N171" s="53">
        <v>11253715.76</v>
      </c>
      <c r="O171" s="54"/>
      <c r="P171" s="54"/>
    </row>
    <row r="172" spans="1:16" s="17" customFormat="1" ht="23.25" customHeight="1">
      <c r="A172" s="54"/>
      <c r="B172" s="63" t="s">
        <v>151</v>
      </c>
      <c r="D172" s="55"/>
      <c r="E172" s="76">
        <v>4904031</v>
      </c>
      <c r="F172" s="52">
        <v>9500</v>
      </c>
      <c r="G172" s="52">
        <v>7535.04</v>
      </c>
      <c r="H172" s="53" t="s">
        <v>42</v>
      </c>
      <c r="I172" s="52">
        <v>79620</v>
      </c>
      <c r="J172" s="52">
        <v>5453549.75</v>
      </c>
      <c r="K172" s="53">
        <v>3364984.05</v>
      </c>
      <c r="L172" s="53">
        <v>1660614</v>
      </c>
      <c r="M172" s="53">
        <v>227042</v>
      </c>
      <c r="N172" s="53">
        <v>1837765.42</v>
      </c>
      <c r="O172" s="54"/>
      <c r="P172" s="54"/>
    </row>
    <row r="173" spans="1:16" s="17" customFormat="1" ht="23.25" customHeight="1">
      <c r="A173" s="54"/>
      <c r="B173" s="63" t="s">
        <v>152</v>
      </c>
      <c r="D173" s="55"/>
      <c r="E173" s="76">
        <v>6999051.0999999996</v>
      </c>
      <c r="F173" s="52">
        <v>38790</v>
      </c>
      <c r="G173" s="52">
        <v>7457.16</v>
      </c>
      <c r="H173" s="53" t="s">
        <v>42</v>
      </c>
      <c r="I173" s="52">
        <v>159200</v>
      </c>
      <c r="J173" s="52">
        <v>8580505</v>
      </c>
      <c r="K173" s="53">
        <v>3487445.39</v>
      </c>
      <c r="L173" s="53">
        <v>2763045</v>
      </c>
      <c r="M173" s="53">
        <v>516576.5</v>
      </c>
      <c r="N173" s="53">
        <v>5009866</v>
      </c>
      <c r="O173" s="54"/>
      <c r="P173" s="54"/>
    </row>
    <row r="174" spans="1:16" s="54" customFormat="1" ht="23.25" customHeight="1">
      <c r="B174" s="63" t="s">
        <v>153</v>
      </c>
      <c r="D174" s="55"/>
      <c r="E174" s="76">
        <v>8209498.1600000001</v>
      </c>
      <c r="F174" s="52">
        <v>85931</v>
      </c>
      <c r="G174" s="52">
        <v>21474.94</v>
      </c>
      <c r="H174" s="53" t="s">
        <v>42</v>
      </c>
      <c r="I174" s="52">
        <v>232340</v>
      </c>
      <c r="J174" s="52">
        <v>9767061</v>
      </c>
      <c r="K174" s="53">
        <v>4040390.39</v>
      </c>
      <c r="L174" s="53">
        <v>5559137.2000000002</v>
      </c>
      <c r="M174" s="53">
        <v>205265.3</v>
      </c>
      <c r="N174" s="53">
        <v>5163624</v>
      </c>
    </row>
    <row r="175" spans="1:16" s="17" customFormat="1" ht="23.25" customHeight="1">
      <c r="A175" s="48"/>
      <c r="B175" s="63" t="s">
        <v>146</v>
      </c>
      <c r="D175" s="50"/>
      <c r="E175" s="68">
        <v>6999284.5</v>
      </c>
      <c r="F175" s="81">
        <v>9540</v>
      </c>
      <c r="G175" s="81">
        <v>11545.95</v>
      </c>
      <c r="H175" s="53" t="s">
        <v>42</v>
      </c>
      <c r="I175" s="81">
        <v>106200</v>
      </c>
      <c r="J175" s="81">
        <v>5780607.2000000002</v>
      </c>
      <c r="K175" s="53">
        <v>2592429.81</v>
      </c>
      <c r="L175" s="53">
        <v>1787233</v>
      </c>
      <c r="M175" s="53">
        <v>72492</v>
      </c>
      <c r="N175" s="53" t="s">
        <v>42</v>
      </c>
      <c r="O175" s="54"/>
      <c r="P175" s="48"/>
    </row>
    <row r="176" spans="1:16" s="17" customFormat="1" ht="23.25" customHeight="1">
      <c r="A176" s="48"/>
      <c r="B176" s="63" t="s">
        <v>154</v>
      </c>
      <c r="D176" s="50"/>
      <c r="E176" s="68">
        <v>6221716.1900000004</v>
      </c>
      <c r="F176" s="81">
        <v>24150</v>
      </c>
      <c r="G176" s="81">
        <v>11876</v>
      </c>
      <c r="H176" s="53" t="s">
        <v>42</v>
      </c>
      <c r="I176" s="81">
        <v>61300</v>
      </c>
      <c r="J176" s="81">
        <v>7407825</v>
      </c>
      <c r="K176" s="53">
        <v>4943437.8899999997</v>
      </c>
      <c r="L176" s="53">
        <v>2105854</v>
      </c>
      <c r="M176" s="53">
        <v>143940</v>
      </c>
      <c r="N176" s="53">
        <v>4304232</v>
      </c>
      <c r="O176" s="54"/>
      <c r="P176" s="48"/>
    </row>
    <row r="177" spans="1:16" s="17" customFormat="1" ht="23.25" customHeight="1">
      <c r="A177" s="48"/>
      <c r="B177" s="63" t="s">
        <v>155</v>
      </c>
      <c r="D177" s="50"/>
      <c r="E177" s="68">
        <v>5020130.6500000004</v>
      </c>
      <c r="F177" s="81">
        <v>9820</v>
      </c>
      <c r="G177" s="81">
        <v>74398.100000000006</v>
      </c>
      <c r="H177" s="53" t="s">
        <v>42</v>
      </c>
      <c r="I177" s="81">
        <v>31900</v>
      </c>
      <c r="J177" s="81">
        <v>3397677</v>
      </c>
      <c r="K177" s="53">
        <v>3019611.83</v>
      </c>
      <c r="L177" s="53">
        <v>1908400</v>
      </c>
      <c r="M177" s="53">
        <v>198097</v>
      </c>
      <c r="N177" s="53">
        <v>1514777</v>
      </c>
      <c r="O177" s="54"/>
      <c r="P177" s="48"/>
    </row>
    <row r="178" spans="1:16" s="17" customFormat="1" ht="23.25" customHeight="1">
      <c r="A178" s="54"/>
      <c r="B178" s="63" t="s">
        <v>156</v>
      </c>
      <c r="D178" s="55"/>
      <c r="E178" s="68">
        <v>5298603.37</v>
      </c>
      <c r="F178" s="81">
        <v>4200</v>
      </c>
      <c r="G178" s="81">
        <v>18664.240000000002</v>
      </c>
      <c r="H178" s="53" t="s">
        <v>42</v>
      </c>
      <c r="I178" s="81">
        <v>56000</v>
      </c>
      <c r="J178" s="81">
        <v>5804326</v>
      </c>
      <c r="K178" s="53">
        <v>2368094.64</v>
      </c>
      <c r="L178" s="53">
        <v>1885158</v>
      </c>
      <c r="M178" s="53">
        <v>112365</v>
      </c>
      <c r="N178" s="53">
        <v>3591390.46</v>
      </c>
      <c r="O178" s="54"/>
      <c r="P178" s="54"/>
    </row>
    <row r="179" spans="1:16" s="17" customFormat="1" ht="23.25" customHeight="1">
      <c r="A179" s="54"/>
      <c r="B179" s="63" t="s">
        <v>157</v>
      </c>
      <c r="D179" s="55"/>
      <c r="E179" s="68">
        <v>8632856.5899999999</v>
      </c>
      <c r="F179" s="81">
        <v>16690</v>
      </c>
      <c r="G179" s="81">
        <v>11186.18</v>
      </c>
      <c r="H179" s="53" t="s">
        <v>42</v>
      </c>
      <c r="I179" s="81">
        <v>116000</v>
      </c>
      <c r="J179" s="81">
        <v>22688558.280000001</v>
      </c>
      <c r="K179" s="53">
        <v>5851510.25</v>
      </c>
      <c r="L179" s="53">
        <v>3028800</v>
      </c>
      <c r="M179" s="53">
        <v>302838</v>
      </c>
      <c r="N179" s="53">
        <v>14623605.560000001</v>
      </c>
      <c r="O179" s="54"/>
      <c r="P179" s="54"/>
    </row>
    <row r="180" spans="1:16" s="17" customFormat="1" ht="23.25" customHeight="1">
      <c r="A180" s="54"/>
      <c r="B180" s="63" t="s">
        <v>158</v>
      </c>
      <c r="D180" s="55"/>
      <c r="E180" s="68">
        <v>5646475.9900000002</v>
      </c>
      <c r="F180" s="81">
        <v>6821</v>
      </c>
      <c r="G180" s="53" t="s">
        <v>42</v>
      </c>
      <c r="H180" s="53" t="s">
        <v>42</v>
      </c>
      <c r="I180" s="81">
        <v>20800</v>
      </c>
      <c r="J180" s="81">
        <v>4407213.8099999996</v>
      </c>
      <c r="K180" s="53">
        <v>2732353.85</v>
      </c>
      <c r="L180" s="53">
        <v>1236316</v>
      </c>
      <c r="M180" s="53">
        <v>51000</v>
      </c>
      <c r="N180" s="53">
        <v>144264</v>
      </c>
      <c r="O180" s="54"/>
      <c r="P180" s="54"/>
    </row>
    <row r="181" spans="1:16" s="42" customFormat="1" ht="23.25" customHeight="1">
      <c r="A181" s="61" t="s">
        <v>159</v>
      </c>
      <c r="B181" s="60"/>
      <c r="D181" s="79"/>
      <c r="E181" s="73">
        <f t="shared" ref="E181:N181" si="8">SUM(E182:E184,E194:E203)</f>
        <v>83055683.289999992</v>
      </c>
      <c r="F181" s="73">
        <f t="shared" si="8"/>
        <v>325563.01</v>
      </c>
      <c r="G181" s="73">
        <f t="shared" si="8"/>
        <v>162947.94</v>
      </c>
      <c r="H181" s="73">
        <f t="shared" si="8"/>
        <v>259870</v>
      </c>
      <c r="I181" s="73">
        <f t="shared" si="8"/>
        <v>2027675.5500000003</v>
      </c>
      <c r="J181" s="73">
        <f t="shared" si="8"/>
        <v>90274636.300000012</v>
      </c>
      <c r="K181" s="73">
        <f t="shared" si="8"/>
        <v>59309344.589999996</v>
      </c>
      <c r="L181" s="73">
        <f t="shared" si="8"/>
        <v>29547922.300000001</v>
      </c>
      <c r="M181" s="73">
        <f t="shared" si="8"/>
        <v>2167842.2999999998</v>
      </c>
      <c r="N181" s="73">
        <f t="shared" si="8"/>
        <v>18302667.289999999</v>
      </c>
      <c r="O181" s="46" t="s">
        <v>160</v>
      </c>
      <c r="P181" s="61"/>
    </row>
    <row r="182" spans="1:16" s="17" customFormat="1" ht="23.25" customHeight="1">
      <c r="A182" s="54"/>
      <c r="B182" s="63" t="s">
        <v>161</v>
      </c>
      <c r="D182" s="55"/>
      <c r="E182" s="76">
        <v>5071136.7300000004</v>
      </c>
      <c r="F182" s="81">
        <v>8500</v>
      </c>
      <c r="G182" s="81">
        <v>7938.72</v>
      </c>
      <c r="H182" s="82" t="s">
        <v>42</v>
      </c>
      <c r="I182" s="81">
        <v>52500</v>
      </c>
      <c r="J182" s="81">
        <v>2765840</v>
      </c>
      <c r="K182" s="53">
        <v>3197456.6</v>
      </c>
      <c r="L182" s="53">
        <v>2368176</v>
      </c>
      <c r="M182" s="53">
        <v>145124</v>
      </c>
      <c r="N182" s="53">
        <v>1012004</v>
      </c>
      <c r="O182" s="54"/>
      <c r="P182" s="54"/>
    </row>
    <row r="183" spans="1:16" s="17" customFormat="1" ht="23.25" customHeight="1">
      <c r="A183" s="54"/>
      <c r="B183" s="63" t="s">
        <v>162</v>
      </c>
      <c r="D183" s="55"/>
      <c r="E183" s="76">
        <v>7981852.6600000001</v>
      </c>
      <c r="F183" s="81">
        <v>29247</v>
      </c>
      <c r="G183" s="81">
        <v>16261.44</v>
      </c>
      <c r="H183" s="82" t="s">
        <v>42</v>
      </c>
      <c r="I183" s="81">
        <v>88156</v>
      </c>
      <c r="J183" s="81">
        <v>9421348.8200000003</v>
      </c>
      <c r="K183" s="53">
        <v>5097536.8499999996</v>
      </c>
      <c r="L183" s="53">
        <v>2142460</v>
      </c>
      <c r="M183" s="53">
        <v>188561</v>
      </c>
      <c r="N183" s="53">
        <v>3990894.37</v>
      </c>
      <c r="O183" s="54"/>
      <c r="P183" s="54"/>
    </row>
    <row r="184" spans="1:16" s="17" customFormat="1" ht="23.25" customHeight="1">
      <c r="A184" s="54"/>
      <c r="B184" s="63" t="s">
        <v>163</v>
      </c>
      <c r="D184" s="55"/>
      <c r="E184" s="76">
        <v>8097805.7699999996</v>
      </c>
      <c r="F184" s="81">
        <v>44309</v>
      </c>
      <c r="G184" s="81">
        <v>20876.259999999998</v>
      </c>
      <c r="H184" s="82" t="s">
        <v>42</v>
      </c>
      <c r="I184" s="81">
        <v>444262</v>
      </c>
      <c r="J184" s="81">
        <v>9017076.6400000006</v>
      </c>
      <c r="K184" s="53">
        <v>6330388.2699999996</v>
      </c>
      <c r="L184" s="53">
        <v>1633358</v>
      </c>
      <c r="M184" s="53">
        <v>87595</v>
      </c>
      <c r="N184" s="53">
        <v>2042583.04</v>
      </c>
      <c r="O184" s="54"/>
      <c r="P184" s="54"/>
    </row>
    <row r="185" spans="1:16" s="3" customFormat="1" ht="24.95" customHeight="1">
      <c r="A185" s="1" t="s">
        <v>0</v>
      </c>
      <c r="B185" s="2">
        <v>16.3</v>
      </c>
      <c r="C185" s="1" t="s">
        <v>58</v>
      </c>
    </row>
    <row r="186" spans="1:16" s="3" customFormat="1" ht="24.95" customHeight="1">
      <c r="A186" s="4" t="s">
        <v>2</v>
      </c>
      <c r="B186" s="2">
        <v>16.3</v>
      </c>
      <c r="C186" s="4" t="s">
        <v>3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</row>
    <row r="187" spans="1:16" s="3" customFormat="1" ht="24.95" customHeight="1">
      <c r="C187" s="3" t="s">
        <v>59</v>
      </c>
    </row>
    <row r="188" spans="1:16" s="17" customFormat="1" ht="18.75" customHeight="1">
      <c r="A188" s="7" t="s">
        <v>5</v>
      </c>
      <c r="B188" s="8"/>
      <c r="C188" s="8"/>
      <c r="D188" s="9"/>
      <c r="E188" s="10" t="s">
        <v>6</v>
      </c>
      <c r="F188" s="7"/>
      <c r="G188" s="7"/>
      <c r="H188" s="7"/>
      <c r="I188" s="7"/>
      <c r="J188" s="11"/>
      <c r="K188" s="12" t="s">
        <v>7</v>
      </c>
      <c r="L188" s="13"/>
      <c r="M188" s="13"/>
      <c r="N188" s="14"/>
      <c r="O188" s="15" t="s">
        <v>8</v>
      </c>
      <c r="P188" s="16"/>
    </row>
    <row r="189" spans="1:16" s="17" customFormat="1" ht="16.5" customHeight="1">
      <c r="A189" s="18"/>
      <c r="B189" s="18"/>
      <c r="C189" s="18"/>
      <c r="D189" s="19"/>
      <c r="E189" s="20" t="s">
        <v>9</v>
      </c>
      <c r="F189" s="21"/>
      <c r="G189" s="21"/>
      <c r="H189" s="21"/>
      <c r="I189" s="21"/>
      <c r="J189" s="22"/>
      <c r="K189" s="23" t="s">
        <v>10</v>
      </c>
      <c r="L189" s="24"/>
      <c r="M189" s="24"/>
      <c r="N189" s="25"/>
      <c r="O189" s="26"/>
      <c r="P189" s="27"/>
    </row>
    <row r="190" spans="1:16" s="17" customFormat="1" ht="18.75" customHeight="1">
      <c r="A190" s="18"/>
      <c r="B190" s="18"/>
      <c r="C190" s="18"/>
      <c r="D190" s="19"/>
      <c r="E190" s="28"/>
      <c r="F190" s="28"/>
      <c r="G190" s="28"/>
      <c r="H190" s="28"/>
      <c r="I190" s="29"/>
      <c r="J190" s="30"/>
      <c r="K190" s="31"/>
      <c r="L190" s="31" t="s">
        <v>7</v>
      </c>
      <c r="M190" s="31" t="s">
        <v>7</v>
      </c>
      <c r="N190" s="32" t="s">
        <v>7</v>
      </c>
      <c r="O190" s="33" t="s">
        <v>11</v>
      </c>
      <c r="P190" s="34"/>
    </row>
    <row r="191" spans="1:16" s="17" customFormat="1" ht="18.75" customHeight="1">
      <c r="A191" s="18"/>
      <c r="B191" s="18"/>
      <c r="C191" s="18"/>
      <c r="D191" s="19"/>
      <c r="E191" s="28" t="s">
        <v>12</v>
      </c>
      <c r="F191" s="28" t="s">
        <v>13</v>
      </c>
      <c r="G191" s="28" t="s">
        <v>14</v>
      </c>
      <c r="H191" s="28" t="s">
        <v>15</v>
      </c>
      <c r="I191" s="28" t="s">
        <v>16</v>
      </c>
      <c r="J191" s="30" t="s">
        <v>17</v>
      </c>
      <c r="K191" s="30" t="s">
        <v>18</v>
      </c>
      <c r="L191" s="30" t="s">
        <v>19</v>
      </c>
      <c r="M191" s="30" t="s">
        <v>20</v>
      </c>
      <c r="N191" s="28" t="s">
        <v>21</v>
      </c>
      <c r="O191" s="33" t="s">
        <v>22</v>
      </c>
      <c r="P191" s="34"/>
    </row>
    <row r="192" spans="1:16" s="17" customFormat="1" ht="18.75" customHeight="1">
      <c r="A192" s="18"/>
      <c r="B192" s="18"/>
      <c r="C192" s="18"/>
      <c r="D192" s="19"/>
      <c r="E192" s="28" t="s">
        <v>23</v>
      </c>
      <c r="F192" s="28" t="s">
        <v>24</v>
      </c>
      <c r="G192" s="28" t="s">
        <v>25</v>
      </c>
      <c r="H192" s="28" t="s">
        <v>26</v>
      </c>
      <c r="I192" s="28" t="s">
        <v>27</v>
      </c>
      <c r="J192" s="30" t="s">
        <v>28</v>
      </c>
      <c r="K192" s="30" t="s">
        <v>29</v>
      </c>
      <c r="L192" s="30" t="s">
        <v>30</v>
      </c>
      <c r="M192" s="30" t="s">
        <v>31</v>
      </c>
      <c r="N192" s="28" t="s">
        <v>32</v>
      </c>
      <c r="O192" s="33" t="s">
        <v>33</v>
      </c>
      <c r="P192" s="34"/>
    </row>
    <row r="193" spans="1:16" s="17" customFormat="1" ht="18.75" customHeight="1">
      <c r="A193" s="35"/>
      <c r="B193" s="35"/>
      <c r="C193" s="35"/>
      <c r="D193" s="36"/>
      <c r="E193" s="37" t="s">
        <v>34</v>
      </c>
      <c r="F193" s="37" t="s">
        <v>35</v>
      </c>
      <c r="G193" s="37"/>
      <c r="H193" s="37" t="s">
        <v>36</v>
      </c>
      <c r="I193" s="37"/>
      <c r="J193" s="37"/>
      <c r="K193" s="37" t="s">
        <v>10</v>
      </c>
      <c r="L193" s="38" t="s">
        <v>37</v>
      </c>
      <c r="M193" s="37" t="s">
        <v>38</v>
      </c>
      <c r="N193" s="37" t="s">
        <v>38</v>
      </c>
      <c r="O193" s="39"/>
      <c r="P193" s="40"/>
    </row>
    <row r="194" spans="1:16" s="17" customFormat="1" ht="23.25" customHeight="1">
      <c r="A194" s="54"/>
      <c r="B194" s="63" t="s">
        <v>164</v>
      </c>
      <c r="D194" s="55"/>
      <c r="E194" s="76">
        <v>4345066.4800000004</v>
      </c>
      <c r="F194" s="81">
        <v>15740</v>
      </c>
      <c r="G194" s="81">
        <v>4756.28</v>
      </c>
      <c r="H194" s="82" t="s">
        <v>42</v>
      </c>
      <c r="I194" s="81">
        <v>57267</v>
      </c>
      <c r="J194" s="81">
        <v>6173587.3200000003</v>
      </c>
      <c r="K194" s="53">
        <v>2380607.09</v>
      </c>
      <c r="L194" s="53">
        <v>1912900</v>
      </c>
      <c r="M194" s="53">
        <v>35667.5</v>
      </c>
      <c r="N194" s="66">
        <v>1717389.21</v>
      </c>
      <c r="O194" s="54"/>
      <c r="P194" s="54"/>
    </row>
    <row r="195" spans="1:16" s="54" customFormat="1" ht="23.25" customHeight="1">
      <c r="B195" s="63" t="s">
        <v>165</v>
      </c>
      <c r="D195" s="55"/>
      <c r="E195" s="76">
        <v>4834110.03</v>
      </c>
      <c r="F195" s="81">
        <v>9962</v>
      </c>
      <c r="G195" s="81">
        <v>4880.41</v>
      </c>
      <c r="H195" s="82" t="s">
        <v>42</v>
      </c>
      <c r="I195" s="81">
        <v>56010</v>
      </c>
      <c r="J195" s="81">
        <v>3527164</v>
      </c>
      <c r="K195" s="53">
        <v>3156929.28</v>
      </c>
      <c r="L195" s="53">
        <v>1872582.99</v>
      </c>
      <c r="M195" s="53">
        <v>101813.5</v>
      </c>
      <c r="N195" s="53">
        <v>1142040</v>
      </c>
    </row>
    <row r="196" spans="1:16" s="17" customFormat="1" ht="23.25" customHeight="1">
      <c r="A196" s="48"/>
      <c r="B196" s="63" t="s">
        <v>81</v>
      </c>
      <c r="D196" s="50"/>
      <c r="E196" s="83">
        <v>1986276.26</v>
      </c>
      <c r="F196" s="52">
        <v>20394.009999999998</v>
      </c>
      <c r="G196" s="52">
        <v>8433.4500000000007</v>
      </c>
      <c r="H196" s="53" t="s">
        <v>42</v>
      </c>
      <c r="I196" s="52">
        <v>174435</v>
      </c>
      <c r="J196" s="52">
        <v>7000026</v>
      </c>
      <c r="K196" s="53">
        <v>5098213.62</v>
      </c>
      <c r="L196" s="53">
        <v>2568489</v>
      </c>
      <c r="M196" s="53">
        <v>214344</v>
      </c>
      <c r="N196" s="53">
        <v>502450</v>
      </c>
      <c r="O196" s="54"/>
      <c r="P196" s="48"/>
    </row>
    <row r="197" spans="1:16" s="17" customFormat="1" ht="23.25" customHeight="1">
      <c r="A197" s="48"/>
      <c r="B197" s="63" t="s">
        <v>166</v>
      </c>
      <c r="D197" s="50"/>
      <c r="E197" s="83">
        <v>8389653.5600000005</v>
      </c>
      <c r="F197" s="52">
        <v>22361</v>
      </c>
      <c r="G197" s="52">
        <v>11025.4</v>
      </c>
      <c r="H197" s="53" t="s">
        <v>42</v>
      </c>
      <c r="I197" s="52">
        <v>317943.12</v>
      </c>
      <c r="J197" s="52">
        <v>5450659.0599999996</v>
      </c>
      <c r="K197" s="53">
        <v>6763957.1500000004</v>
      </c>
      <c r="L197" s="53">
        <v>4989650.42</v>
      </c>
      <c r="M197" s="53">
        <v>452779</v>
      </c>
      <c r="N197" s="53">
        <v>1152934.02</v>
      </c>
      <c r="O197" s="54"/>
      <c r="P197" s="48"/>
    </row>
    <row r="198" spans="1:16" s="17" customFormat="1" ht="23.25" customHeight="1">
      <c r="A198" s="48"/>
      <c r="B198" s="63" t="s">
        <v>167</v>
      </c>
      <c r="D198" s="50"/>
      <c r="E198" s="83">
        <v>6708200.04</v>
      </c>
      <c r="F198" s="52">
        <v>12528</v>
      </c>
      <c r="G198" s="53" t="s">
        <v>42</v>
      </c>
      <c r="H198" s="53" t="s">
        <v>42</v>
      </c>
      <c r="I198" s="52">
        <v>90512.71</v>
      </c>
      <c r="J198" s="52">
        <v>4371300</v>
      </c>
      <c r="K198" s="53">
        <v>3638843.64</v>
      </c>
      <c r="L198" s="53">
        <v>2023375.5</v>
      </c>
      <c r="M198" s="53">
        <v>175790.4</v>
      </c>
      <c r="N198" s="53">
        <v>2074844.92</v>
      </c>
      <c r="O198" s="54"/>
      <c r="P198" s="48"/>
    </row>
    <row r="199" spans="1:16" s="17" customFormat="1" ht="23.25" customHeight="1">
      <c r="A199" s="54"/>
      <c r="B199" s="63" t="s">
        <v>168</v>
      </c>
      <c r="D199" s="55"/>
      <c r="E199" s="76">
        <v>7511582.54</v>
      </c>
      <c r="F199" s="52">
        <v>44053</v>
      </c>
      <c r="G199" s="52">
        <v>28563.14</v>
      </c>
      <c r="H199" s="52">
        <v>259870</v>
      </c>
      <c r="I199" s="52">
        <v>189840</v>
      </c>
      <c r="J199" s="52">
        <v>6333807.7300000004</v>
      </c>
      <c r="K199" s="53">
        <v>5475679.0099999998</v>
      </c>
      <c r="L199" s="53">
        <v>2686622</v>
      </c>
      <c r="M199" s="53">
        <v>254296.4</v>
      </c>
      <c r="N199" s="53">
        <v>2397780.73</v>
      </c>
      <c r="O199" s="54"/>
      <c r="P199" s="54"/>
    </row>
    <row r="200" spans="1:16" s="17" customFormat="1" ht="23.25" customHeight="1">
      <c r="A200" s="54"/>
      <c r="B200" s="63" t="s">
        <v>169</v>
      </c>
      <c r="D200" s="55"/>
      <c r="E200" s="76">
        <v>7094038.8300000001</v>
      </c>
      <c r="F200" s="52">
        <v>19330</v>
      </c>
      <c r="G200" s="52">
        <v>17781.18</v>
      </c>
      <c r="H200" s="53" t="s">
        <v>42</v>
      </c>
      <c r="I200" s="52">
        <v>187848.12</v>
      </c>
      <c r="J200" s="52">
        <v>5718661</v>
      </c>
      <c r="K200" s="53">
        <v>4809859.9400000004</v>
      </c>
      <c r="L200" s="53">
        <v>1740362</v>
      </c>
      <c r="M200" s="53">
        <v>95171</v>
      </c>
      <c r="N200" s="53">
        <v>1968914</v>
      </c>
      <c r="O200" s="54"/>
      <c r="P200" s="54"/>
    </row>
    <row r="201" spans="1:16" s="17" customFormat="1" ht="23.25" customHeight="1">
      <c r="A201" s="54"/>
      <c r="B201" s="63" t="s">
        <v>170</v>
      </c>
      <c r="D201" s="55"/>
      <c r="E201" s="76">
        <v>7338663.1399999997</v>
      </c>
      <c r="F201" s="52">
        <v>11825</v>
      </c>
      <c r="G201" s="52">
        <v>11395.9</v>
      </c>
      <c r="H201" s="53" t="s">
        <v>42</v>
      </c>
      <c r="I201" s="52">
        <v>87700</v>
      </c>
      <c r="J201" s="52">
        <v>7293444</v>
      </c>
      <c r="K201" s="53">
        <v>5502068.21</v>
      </c>
      <c r="L201" s="53">
        <v>2839254</v>
      </c>
      <c r="M201" s="53">
        <v>205544.5</v>
      </c>
      <c r="N201" s="53" t="s">
        <v>42</v>
      </c>
      <c r="O201" s="54"/>
      <c r="P201" s="54"/>
    </row>
    <row r="202" spans="1:16" s="17" customFormat="1" ht="23.25" customHeight="1">
      <c r="A202" s="54"/>
      <c r="B202" s="63" t="s">
        <v>171</v>
      </c>
      <c r="D202" s="55"/>
      <c r="E202" s="76">
        <v>7261202.6900000004</v>
      </c>
      <c r="F202" s="52">
        <v>19244</v>
      </c>
      <c r="G202" s="52">
        <v>18742.14</v>
      </c>
      <c r="H202" s="53" t="s">
        <v>42</v>
      </c>
      <c r="I202" s="52">
        <v>159121.60000000001</v>
      </c>
      <c r="J202" s="52">
        <v>18644831.73</v>
      </c>
      <c r="K202" s="53">
        <v>5106772.6500000004</v>
      </c>
      <c r="L202" s="53">
        <v>592409</v>
      </c>
      <c r="M202" s="53">
        <v>87920</v>
      </c>
      <c r="N202" s="53">
        <v>300833</v>
      </c>
      <c r="O202" s="54"/>
      <c r="P202" s="54"/>
    </row>
    <row r="203" spans="1:16" s="17" customFormat="1" ht="23.25" customHeight="1">
      <c r="A203" s="54"/>
      <c r="B203" s="63" t="s">
        <v>172</v>
      </c>
      <c r="D203" s="55"/>
      <c r="E203" s="76">
        <v>6436094.5599999996</v>
      </c>
      <c r="F203" s="52">
        <v>68070</v>
      </c>
      <c r="G203" s="52">
        <v>12293.62</v>
      </c>
      <c r="H203" s="53" t="s">
        <v>42</v>
      </c>
      <c r="I203" s="52">
        <v>122080</v>
      </c>
      <c r="J203" s="52">
        <v>4556890</v>
      </c>
      <c r="K203" s="53">
        <v>2751032.28</v>
      </c>
      <c r="L203" s="53">
        <v>2178283.39</v>
      </c>
      <c r="M203" s="53">
        <v>123236</v>
      </c>
      <c r="N203" s="53" t="s">
        <v>42</v>
      </c>
      <c r="O203" s="54"/>
      <c r="P203" s="54"/>
    </row>
    <row r="204" spans="1:16" s="42" customFormat="1" ht="23.25" customHeight="1">
      <c r="A204" s="61" t="s">
        <v>173</v>
      </c>
      <c r="B204" s="60"/>
      <c r="D204" s="79"/>
      <c r="E204" s="80">
        <f t="shared" ref="E204:N204" si="9">SUM(E205:E210,E220:E232)</f>
        <v>90580762.550000012</v>
      </c>
      <c r="F204" s="80">
        <f t="shared" si="9"/>
        <v>4887360.37</v>
      </c>
      <c r="G204" s="80">
        <f t="shared" si="9"/>
        <v>1126744.0799999998</v>
      </c>
      <c r="H204" s="80">
        <f t="shared" si="9"/>
        <v>203139</v>
      </c>
      <c r="I204" s="80">
        <f t="shared" si="9"/>
        <v>1481767.83</v>
      </c>
      <c r="J204" s="80">
        <f t="shared" si="9"/>
        <v>65269816.539999999</v>
      </c>
      <c r="K204" s="80">
        <f t="shared" si="9"/>
        <v>42864980.140000001</v>
      </c>
      <c r="L204" s="80">
        <f t="shared" si="9"/>
        <v>33160281.109999999</v>
      </c>
      <c r="M204" s="80">
        <f t="shared" si="9"/>
        <v>3200356.44</v>
      </c>
      <c r="N204" s="80">
        <f t="shared" si="9"/>
        <v>13034481.720000001</v>
      </c>
      <c r="O204" s="46" t="s">
        <v>174</v>
      </c>
      <c r="P204" s="61"/>
    </row>
    <row r="205" spans="1:16" s="17" customFormat="1" ht="23.25" customHeight="1">
      <c r="A205" s="54"/>
      <c r="B205" s="63" t="s">
        <v>175</v>
      </c>
      <c r="D205" s="55"/>
      <c r="E205" s="76">
        <v>4497559.3600000003</v>
      </c>
      <c r="F205" s="52">
        <v>452834.85</v>
      </c>
      <c r="G205" s="52">
        <v>1015528.77</v>
      </c>
      <c r="H205" s="53" t="s">
        <v>42</v>
      </c>
      <c r="I205" s="52">
        <v>518709</v>
      </c>
      <c r="J205" s="52">
        <v>8175391.4100000001</v>
      </c>
      <c r="K205" s="53">
        <v>3221268.47</v>
      </c>
      <c r="L205" s="53">
        <v>2178990</v>
      </c>
      <c r="M205" s="53">
        <v>212030.45</v>
      </c>
      <c r="N205" s="53" t="s">
        <v>42</v>
      </c>
      <c r="O205" s="54"/>
      <c r="P205" s="54"/>
    </row>
    <row r="206" spans="1:16" s="17" customFormat="1" ht="23.25" customHeight="1">
      <c r="A206" s="54"/>
      <c r="B206" s="63" t="s">
        <v>176</v>
      </c>
      <c r="D206" s="55"/>
      <c r="E206" s="76">
        <v>5763690.1900000004</v>
      </c>
      <c r="F206" s="52">
        <v>22581</v>
      </c>
      <c r="G206" s="52">
        <v>12981.37</v>
      </c>
      <c r="H206" s="52">
        <v>182505</v>
      </c>
      <c r="I206" s="52">
        <v>58160</v>
      </c>
      <c r="J206" s="52">
        <v>11600370</v>
      </c>
      <c r="K206" s="53">
        <v>3025226.47</v>
      </c>
      <c r="L206" s="53">
        <v>1482500</v>
      </c>
      <c r="M206" s="53">
        <v>265560</v>
      </c>
      <c r="N206" s="53">
        <v>5515539</v>
      </c>
      <c r="O206" s="54"/>
      <c r="P206" s="54"/>
    </row>
    <row r="207" spans="1:16" s="17" customFormat="1" ht="23.25" customHeight="1">
      <c r="A207" s="54"/>
      <c r="B207" s="63" t="s">
        <v>177</v>
      </c>
      <c r="D207" s="55"/>
      <c r="E207" s="76">
        <v>6363815</v>
      </c>
      <c r="F207" s="52">
        <v>15585</v>
      </c>
      <c r="G207" s="53" t="s">
        <v>42</v>
      </c>
      <c r="H207" s="53" t="s">
        <v>42</v>
      </c>
      <c r="I207" s="52">
        <v>9400</v>
      </c>
      <c r="J207" s="53" t="s">
        <v>42</v>
      </c>
      <c r="K207" s="53">
        <v>2967109.64</v>
      </c>
      <c r="L207" s="53">
        <v>287700</v>
      </c>
      <c r="M207" s="53">
        <v>196233.56</v>
      </c>
      <c r="N207" s="53">
        <v>219100</v>
      </c>
      <c r="O207" s="54"/>
      <c r="P207" s="54"/>
    </row>
    <row r="208" spans="1:16" s="54" customFormat="1" ht="23.25" customHeight="1">
      <c r="B208" s="63" t="s">
        <v>178</v>
      </c>
      <c r="D208" s="55"/>
      <c r="E208" s="76">
        <v>6292362.5099999998</v>
      </c>
      <c r="F208" s="52">
        <v>45686</v>
      </c>
      <c r="G208" s="52">
        <v>38791.89</v>
      </c>
      <c r="H208" s="53" t="s">
        <v>42</v>
      </c>
      <c r="I208" s="52">
        <v>56600</v>
      </c>
      <c r="J208" s="52">
        <v>2950188</v>
      </c>
      <c r="K208" s="53">
        <v>3885252.51</v>
      </c>
      <c r="L208" s="53">
        <v>2685225</v>
      </c>
      <c r="M208" s="53">
        <v>138422.70000000001</v>
      </c>
      <c r="N208" s="53" t="s">
        <v>42</v>
      </c>
    </row>
    <row r="209" spans="1:16" s="17" customFormat="1" ht="23.25" customHeight="1">
      <c r="A209" s="48"/>
      <c r="B209" s="63" t="s">
        <v>179</v>
      </c>
      <c r="D209" s="50"/>
      <c r="E209" s="68">
        <v>4301425.3</v>
      </c>
      <c r="F209" s="52">
        <v>36781.21</v>
      </c>
      <c r="G209" s="52">
        <v>5334.35</v>
      </c>
      <c r="H209" s="53" t="s">
        <v>42</v>
      </c>
      <c r="I209" s="52">
        <v>46915.360000000001</v>
      </c>
      <c r="J209" s="52">
        <v>1857189.66</v>
      </c>
      <c r="K209" s="53">
        <v>1840990</v>
      </c>
      <c r="L209" s="53">
        <v>550000</v>
      </c>
      <c r="M209" s="53">
        <v>41164</v>
      </c>
      <c r="N209" s="53" t="s">
        <v>42</v>
      </c>
      <c r="O209" s="54"/>
      <c r="P209" s="48"/>
    </row>
    <row r="210" spans="1:16" s="17" customFormat="1" ht="23.25" customHeight="1">
      <c r="A210" s="48"/>
      <c r="B210" s="63" t="s">
        <v>180</v>
      </c>
      <c r="D210" s="50"/>
      <c r="E210" s="68">
        <v>4936024.08</v>
      </c>
      <c r="F210" s="52">
        <v>5000</v>
      </c>
      <c r="G210" s="52">
        <v>5334.34</v>
      </c>
      <c r="H210" s="53" t="s">
        <v>42</v>
      </c>
      <c r="I210" s="52">
        <v>28600</v>
      </c>
      <c r="J210" s="52">
        <v>1657771</v>
      </c>
      <c r="K210" s="53">
        <v>1166718.25</v>
      </c>
      <c r="L210" s="53">
        <v>245649.18</v>
      </c>
      <c r="M210" s="53">
        <v>107390</v>
      </c>
      <c r="N210" s="53" t="s">
        <v>42</v>
      </c>
      <c r="O210" s="54"/>
      <c r="P210" s="48"/>
    </row>
    <row r="211" spans="1:16" s="3" customFormat="1" ht="24.95" customHeight="1">
      <c r="A211" s="1" t="s">
        <v>0</v>
      </c>
      <c r="B211" s="2">
        <v>16.3</v>
      </c>
      <c r="C211" s="1" t="s">
        <v>58</v>
      </c>
    </row>
    <row r="212" spans="1:16" s="3" customFormat="1" ht="24.95" customHeight="1">
      <c r="A212" s="4" t="s">
        <v>2</v>
      </c>
      <c r="B212" s="2">
        <v>16.3</v>
      </c>
      <c r="C212" s="4" t="s">
        <v>3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</row>
    <row r="213" spans="1:16" s="3" customFormat="1" ht="24.95" customHeight="1">
      <c r="C213" s="3" t="s">
        <v>59</v>
      </c>
    </row>
    <row r="214" spans="1:16" s="17" customFormat="1" ht="18.75" customHeight="1">
      <c r="A214" s="7" t="s">
        <v>5</v>
      </c>
      <c r="B214" s="8"/>
      <c r="C214" s="8"/>
      <c r="D214" s="9"/>
      <c r="E214" s="10" t="s">
        <v>6</v>
      </c>
      <c r="F214" s="7"/>
      <c r="G214" s="7"/>
      <c r="H214" s="7"/>
      <c r="I214" s="7"/>
      <c r="J214" s="11"/>
      <c r="K214" s="12" t="s">
        <v>7</v>
      </c>
      <c r="L214" s="13"/>
      <c r="M214" s="13"/>
      <c r="N214" s="14"/>
      <c r="O214" s="15" t="s">
        <v>8</v>
      </c>
      <c r="P214" s="16"/>
    </row>
    <row r="215" spans="1:16" s="17" customFormat="1" ht="16.5" customHeight="1">
      <c r="A215" s="18"/>
      <c r="B215" s="18"/>
      <c r="C215" s="18"/>
      <c r="D215" s="19"/>
      <c r="E215" s="20" t="s">
        <v>9</v>
      </c>
      <c r="F215" s="21"/>
      <c r="G215" s="21"/>
      <c r="H215" s="21"/>
      <c r="I215" s="21"/>
      <c r="J215" s="22"/>
      <c r="K215" s="23" t="s">
        <v>10</v>
      </c>
      <c r="L215" s="24"/>
      <c r="M215" s="24"/>
      <c r="N215" s="25"/>
      <c r="O215" s="26"/>
      <c r="P215" s="27"/>
    </row>
    <row r="216" spans="1:16" s="17" customFormat="1" ht="18.75" customHeight="1">
      <c r="A216" s="18"/>
      <c r="B216" s="18"/>
      <c r="C216" s="18"/>
      <c r="D216" s="19"/>
      <c r="E216" s="28"/>
      <c r="F216" s="28"/>
      <c r="G216" s="28"/>
      <c r="H216" s="28"/>
      <c r="I216" s="29"/>
      <c r="J216" s="30"/>
      <c r="K216" s="31"/>
      <c r="L216" s="31" t="s">
        <v>7</v>
      </c>
      <c r="M216" s="31" t="s">
        <v>7</v>
      </c>
      <c r="N216" s="32" t="s">
        <v>7</v>
      </c>
      <c r="O216" s="33" t="s">
        <v>11</v>
      </c>
      <c r="P216" s="34"/>
    </row>
    <row r="217" spans="1:16" s="17" customFormat="1" ht="18.75" customHeight="1">
      <c r="A217" s="18"/>
      <c r="B217" s="18"/>
      <c r="C217" s="18"/>
      <c r="D217" s="19"/>
      <c r="E217" s="28" t="s">
        <v>12</v>
      </c>
      <c r="F217" s="28" t="s">
        <v>13</v>
      </c>
      <c r="G217" s="28" t="s">
        <v>14</v>
      </c>
      <c r="H217" s="28" t="s">
        <v>15</v>
      </c>
      <c r="I217" s="28" t="s">
        <v>16</v>
      </c>
      <c r="J217" s="30" t="s">
        <v>17</v>
      </c>
      <c r="K217" s="30" t="s">
        <v>18</v>
      </c>
      <c r="L217" s="30" t="s">
        <v>19</v>
      </c>
      <c r="M217" s="30" t="s">
        <v>20</v>
      </c>
      <c r="N217" s="28" t="s">
        <v>21</v>
      </c>
      <c r="O217" s="33" t="s">
        <v>22</v>
      </c>
      <c r="P217" s="34"/>
    </row>
    <row r="218" spans="1:16" s="17" customFormat="1" ht="18.75" customHeight="1">
      <c r="A218" s="18"/>
      <c r="B218" s="18"/>
      <c r="C218" s="18"/>
      <c r="D218" s="19"/>
      <c r="E218" s="28" t="s">
        <v>23</v>
      </c>
      <c r="F218" s="28" t="s">
        <v>24</v>
      </c>
      <c r="G218" s="28" t="s">
        <v>25</v>
      </c>
      <c r="H218" s="28" t="s">
        <v>26</v>
      </c>
      <c r="I218" s="28" t="s">
        <v>27</v>
      </c>
      <c r="J218" s="30" t="s">
        <v>28</v>
      </c>
      <c r="K218" s="30" t="s">
        <v>29</v>
      </c>
      <c r="L218" s="30" t="s">
        <v>30</v>
      </c>
      <c r="M218" s="30" t="s">
        <v>31</v>
      </c>
      <c r="N218" s="28" t="s">
        <v>32</v>
      </c>
      <c r="O218" s="33" t="s">
        <v>33</v>
      </c>
      <c r="P218" s="34"/>
    </row>
    <row r="219" spans="1:16" s="17" customFormat="1" ht="18.75" customHeight="1">
      <c r="A219" s="35"/>
      <c r="B219" s="35"/>
      <c r="C219" s="35"/>
      <c r="D219" s="36"/>
      <c r="E219" s="37" t="s">
        <v>34</v>
      </c>
      <c r="F219" s="37" t="s">
        <v>35</v>
      </c>
      <c r="G219" s="37"/>
      <c r="H219" s="37" t="s">
        <v>36</v>
      </c>
      <c r="I219" s="37"/>
      <c r="J219" s="37"/>
      <c r="K219" s="37" t="s">
        <v>10</v>
      </c>
      <c r="L219" s="38" t="s">
        <v>37</v>
      </c>
      <c r="M219" s="37" t="s">
        <v>38</v>
      </c>
      <c r="N219" s="37" t="s">
        <v>38</v>
      </c>
      <c r="O219" s="39"/>
      <c r="P219" s="40"/>
    </row>
    <row r="220" spans="1:16" s="17" customFormat="1" ht="23.25" customHeight="1">
      <c r="A220" s="48"/>
      <c r="B220" s="63" t="s">
        <v>52</v>
      </c>
      <c r="D220" s="50"/>
      <c r="E220" s="68">
        <v>7488747.9299999997</v>
      </c>
      <c r="F220" s="52">
        <v>37203</v>
      </c>
      <c r="G220" s="52">
        <v>7334.64</v>
      </c>
      <c r="H220" s="52">
        <v>20634</v>
      </c>
      <c r="I220" s="52">
        <v>9500</v>
      </c>
      <c r="J220" s="52">
        <v>6044815.3099999996</v>
      </c>
      <c r="K220" s="53">
        <v>1967649.1</v>
      </c>
      <c r="L220" s="53">
        <v>52260</v>
      </c>
      <c r="M220" s="53">
        <v>226450</v>
      </c>
      <c r="N220" s="66" t="s">
        <v>42</v>
      </c>
      <c r="O220" s="54"/>
      <c r="P220" s="48"/>
    </row>
    <row r="221" spans="1:16" s="17" customFormat="1" ht="23.25" customHeight="1">
      <c r="A221" s="54"/>
      <c r="B221" s="63" t="s">
        <v>181</v>
      </c>
      <c r="D221" s="55"/>
      <c r="E221" s="68">
        <v>5813345</v>
      </c>
      <c r="F221" s="52">
        <v>36479</v>
      </c>
      <c r="G221" s="52">
        <v>7499.56</v>
      </c>
      <c r="H221" s="53" t="s">
        <v>42</v>
      </c>
      <c r="I221" s="52">
        <v>32739.91</v>
      </c>
      <c r="J221" s="52">
        <v>2052477.36</v>
      </c>
      <c r="K221" s="53">
        <v>1566921</v>
      </c>
      <c r="L221" s="53">
        <v>509285.13</v>
      </c>
      <c r="M221" s="53">
        <v>126504</v>
      </c>
      <c r="N221" s="53">
        <v>415836</v>
      </c>
      <c r="O221" s="54"/>
      <c r="P221" s="54"/>
    </row>
    <row r="222" spans="1:16" s="17" customFormat="1" ht="23.25" customHeight="1">
      <c r="A222" s="54"/>
      <c r="B222" s="63" t="s">
        <v>182</v>
      </c>
      <c r="D222" s="55"/>
      <c r="E222" s="68">
        <v>3899966.68</v>
      </c>
      <c r="F222" s="52">
        <v>16000</v>
      </c>
      <c r="G222" s="52">
        <v>6145.38</v>
      </c>
      <c r="H222" s="53" t="s">
        <v>42</v>
      </c>
      <c r="I222" s="52">
        <v>10000</v>
      </c>
      <c r="J222" s="52">
        <v>1885942.36</v>
      </c>
      <c r="K222" s="53">
        <v>1826901</v>
      </c>
      <c r="L222" s="53">
        <v>2285294</v>
      </c>
      <c r="M222" s="53">
        <v>77854.45</v>
      </c>
      <c r="N222" s="53" t="s">
        <v>42</v>
      </c>
      <c r="O222" s="54"/>
      <c r="P222" s="54"/>
    </row>
    <row r="223" spans="1:16" s="17" customFormat="1" ht="23.25" customHeight="1">
      <c r="A223" s="54"/>
      <c r="B223" s="63" t="s">
        <v>183</v>
      </c>
      <c r="D223" s="55"/>
      <c r="E223" s="68">
        <v>4533466.3099999996</v>
      </c>
      <c r="F223" s="52">
        <v>14350</v>
      </c>
      <c r="G223" s="53" t="s">
        <v>42</v>
      </c>
      <c r="H223" s="53" t="s">
        <v>42</v>
      </c>
      <c r="I223" s="52">
        <v>53700</v>
      </c>
      <c r="J223" s="52">
        <v>1778238</v>
      </c>
      <c r="K223" s="53">
        <v>1511794.94</v>
      </c>
      <c r="L223" s="53">
        <v>1694868</v>
      </c>
      <c r="M223" s="53">
        <v>194839.49</v>
      </c>
      <c r="N223" s="53" t="s">
        <v>42</v>
      </c>
      <c r="O223" s="54"/>
      <c r="P223" s="54"/>
    </row>
    <row r="224" spans="1:16" s="17" customFormat="1" ht="23.25" customHeight="1">
      <c r="A224" s="54"/>
      <c r="B224" s="63" t="s">
        <v>184</v>
      </c>
      <c r="D224" s="55"/>
      <c r="E224" s="68">
        <v>2737405.1</v>
      </c>
      <c r="F224" s="52">
        <v>6900</v>
      </c>
      <c r="G224" s="53" t="s">
        <v>42</v>
      </c>
      <c r="H224" s="53" t="s">
        <v>42</v>
      </c>
      <c r="I224" s="52">
        <v>59000</v>
      </c>
      <c r="J224" s="52">
        <v>1823647.36</v>
      </c>
      <c r="K224" s="53">
        <v>1745850</v>
      </c>
      <c r="L224" s="53">
        <v>274945</v>
      </c>
      <c r="M224" s="53">
        <v>113500</v>
      </c>
      <c r="N224" s="53" t="s">
        <v>42</v>
      </c>
      <c r="O224" s="54"/>
      <c r="P224" s="54"/>
    </row>
    <row r="225" spans="1:16" s="17" customFormat="1" ht="23.25" customHeight="1">
      <c r="A225" s="54"/>
      <c r="B225" s="63" t="s">
        <v>185</v>
      </c>
      <c r="D225" s="55"/>
      <c r="E225" s="68">
        <v>3189994.98</v>
      </c>
      <c r="F225" s="52">
        <v>5245</v>
      </c>
      <c r="G225" s="52">
        <v>3023.07</v>
      </c>
      <c r="H225" s="53" t="s">
        <v>42</v>
      </c>
      <c r="I225" s="52">
        <v>5700</v>
      </c>
      <c r="J225" s="52">
        <v>1315555.81</v>
      </c>
      <c r="K225" s="53">
        <v>1421828.63</v>
      </c>
      <c r="L225" s="53">
        <v>1608576</v>
      </c>
      <c r="M225" s="53">
        <v>38043</v>
      </c>
      <c r="N225" s="53">
        <v>1189959</v>
      </c>
      <c r="O225" s="54"/>
      <c r="P225" s="54"/>
    </row>
    <row r="226" spans="1:16" s="17" customFormat="1" ht="23.25" customHeight="1">
      <c r="A226" s="54"/>
      <c r="B226" s="63" t="s">
        <v>186</v>
      </c>
      <c r="D226" s="55"/>
      <c r="E226" s="68">
        <v>2602295.06</v>
      </c>
      <c r="F226" s="52">
        <v>4500</v>
      </c>
      <c r="G226" s="53" t="s">
        <v>42</v>
      </c>
      <c r="H226" s="53" t="s">
        <v>42</v>
      </c>
      <c r="I226" s="53" t="s">
        <v>42</v>
      </c>
      <c r="J226" s="52">
        <v>297731.28999999998</v>
      </c>
      <c r="K226" s="53">
        <v>1177474</v>
      </c>
      <c r="L226" s="53" t="s">
        <v>42</v>
      </c>
      <c r="M226" s="52">
        <v>591104</v>
      </c>
      <c r="N226" s="53" t="s">
        <v>42</v>
      </c>
      <c r="O226" s="54"/>
      <c r="P226" s="54"/>
    </row>
    <row r="227" spans="1:16" s="17" customFormat="1" ht="23.25" customHeight="1">
      <c r="A227" s="54"/>
      <c r="B227" s="63" t="s">
        <v>187</v>
      </c>
      <c r="D227" s="55"/>
      <c r="E227" s="68">
        <v>4164956.36</v>
      </c>
      <c r="F227" s="52">
        <v>4142515.9</v>
      </c>
      <c r="G227" s="52">
        <v>4895.88</v>
      </c>
      <c r="H227" s="53" t="s">
        <v>42</v>
      </c>
      <c r="I227" s="52">
        <v>44926.559999999998</v>
      </c>
      <c r="J227" s="52">
        <v>2986751.36</v>
      </c>
      <c r="K227" s="53">
        <v>2151873.75</v>
      </c>
      <c r="L227" s="53">
        <v>1763354</v>
      </c>
      <c r="M227" s="53">
        <v>103591.79</v>
      </c>
      <c r="N227" s="53">
        <v>1231650</v>
      </c>
      <c r="O227" s="54"/>
      <c r="P227" s="54"/>
    </row>
    <row r="228" spans="1:16" s="17" customFormat="1" ht="23.25" customHeight="1">
      <c r="A228" s="54"/>
      <c r="B228" s="63" t="s">
        <v>188</v>
      </c>
      <c r="D228" s="55"/>
      <c r="E228" s="68">
        <v>3998881.65</v>
      </c>
      <c r="F228" s="52">
        <v>8481</v>
      </c>
      <c r="G228" s="52">
        <v>6874.13</v>
      </c>
      <c r="H228" s="53" t="s">
        <v>42</v>
      </c>
      <c r="I228" s="52">
        <v>106144</v>
      </c>
      <c r="J228" s="52">
        <v>2881165.36</v>
      </c>
      <c r="K228" s="53">
        <v>1683556.15</v>
      </c>
      <c r="L228" s="53">
        <v>2237255</v>
      </c>
      <c r="M228" s="53">
        <v>141794</v>
      </c>
      <c r="N228" s="53">
        <v>1032000</v>
      </c>
      <c r="O228" s="54"/>
      <c r="P228" s="54"/>
    </row>
    <row r="229" spans="1:16" s="54" customFormat="1" ht="23.25" customHeight="1">
      <c r="B229" s="63" t="s">
        <v>189</v>
      </c>
      <c r="D229" s="55"/>
      <c r="E229" s="68">
        <v>6799595.4199999999</v>
      </c>
      <c r="F229" s="52">
        <v>400</v>
      </c>
      <c r="G229" s="52">
        <v>400</v>
      </c>
      <c r="H229" s="53" t="s">
        <v>42</v>
      </c>
      <c r="I229" s="52">
        <v>15100</v>
      </c>
      <c r="J229" s="52">
        <v>3270000</v>
      </c>
      <c r="K229" s="53">
        <v>4363512.4800000004</v>
      </c>
      <c r="L229" s="53" t="s">
        <v>42</v>
      </c>
      <c r="M229" s="52">
        <v>236890</v>
      </c>
      <c r="N229" s="53" t="s">
        <v>42</v>
      </c>
    </row>
    <row r="230" spans="1:16" s="17" customFormat="1" ht="21" customHeight="1">
      <c r="A230" s="48"/>
      <c r="B230" s="63" t="s">
        <v>190</v>
      </c>
      <c r="D230" s="50"/>
      <c r="E230" s="68">
        <v>6548052.8600000003</v>
      </c>
      <c r="F230" s="52">
        <v>9104.41</v>
      </c>
      <c r="G230" s="52">
        <v>10762.7</v>
      </c>
      <c r="H230" s="53" t="s">
        <v>42</v>
      </c>
      <c r="I230" s="52">
        <v>112071</v>
      </c>
      <c r="J230" s="52">
        <v>4488896.08</v>
      </c>
      <c r="K230" s="53">
        <v>2334408.08</v>
      </c>
      <c r="L230" s="53">
        <v>3329181</v>
      </c>
      <c r="M230" s="53">
        <v>128538</v>
      </c>
      <c r="N230" s="53">
        <v>2565595.7200000002</v>
      </c>
      <c r="O230" s="54"/>
      <c r="P230" s="48"/>
    </row>
    <row r="231" spans="1:16" s="17" customFormat="1" ht="21" customHeight="1">
      <c r="A231" s="48"/>
      <c r="B231" s="63" t="s">
        <v>191</v>
      </c>
      <c r="D231" s="50"/>
      <c r="E231" s="68">
        <v>2669184</v>
      </c>
      <c r="F231" s="52">
        <v>11640</v>
      </c>
      <c r="G231" s="53" t="s">
        <v>42</v>
      </c>
      <c r="H231" s="53" t="s">
        <v>42</v>
      </c>
      <c r="I231" s="52">
        <v>104002</v>
      </c>
      <c r="J231" s="52">
        <v>1200200</v>
      </c>
      <c r="K231" s="53">
        <v>2889882.82</v>
      </c>
      <c r="L231" s="53">
        <v>3700411</v>
      </c>
      <c r="M231" s="53">
        <v>119925</v>
      </c>
      <c r="N231" s="53" t="s">
        <v>42</v>
      </c>
      <c r="O231" s="54"/>
      <c r="P231" s="48"/>
    </row>
    <row r="232" spans="1:16" s="17" customFormat="1" ht="21" customHeight="1">
      <c r="A232" s="48"/>
      <c r="B232" s="63" t="s">
        <v>192</v>
      </c>
      <c r="D232" s="50"/>
      <c r="E232" s="68">
        <v>3979994.76</v>
      </c>
      <c r="F232" s="52">
        <v>16074</v>
      </c>
      <c r="G232" s="52">
        <v>1838</v>
      </c>
      <c r="H232" s="53" t="s">
        <v>42</v>
      </c>
      <c r="I232" s="52">
        <v>210500</v>
      </c>
      <c r="J232" s="52">
        <v>9003486.1799999997</v>
      </c>
      <c r="K232" s="53">
        <v>2116762.85</v>
      </c>
      <c r="L232" s="53">
        <v>8274787.7999999998</v>
      </c>
      <c r="M232" s="53">
        <v>140522</v>
      </c>
      <c r="N232" s="53">
        <v>864802</v>
      </c>
      <c r="O232" s="54"/>
      <c r="P232" s="48"/>
    </row>
    <row r="233" spans="1:16" s="42" customFormat="1" ht="21" customHeight="1">
      <c r="A233" s="61" t="s">
        <v>193</v>
      </c>
      <c r="B233" s="60"/>
      <c r="D233" s="79"/>
      <c r="E233" s="73">
        <f t="shared" ref="E233:M233" si="10">SUM(E234)</f>
        <v>3594635.03</v>
      </c>
      <c r="F233" s="84" t="s">
        <v>42</v>
      </c>
      <c r="G233" s="73">
        <f t="shared" si="10"/>
        <v>3888.73</v>
      </c>
      <c r="H233" s="84" t="s">
        <v>42</v>
      </c>
      <c r="I233" s="73">
        <f t="shared" si="10"/>
        <v>118608</v>
      </c>
      <c r="J233" s="73">
        <f t="shared" si="10"/>
        <v>2034425</v>
      </c>
      <c r="K233" s="73">
        <f t="shared" si="10"/>
        <v>1332871.3799999999</v>
      </c>
      <c r="L233" s="73">
        <f t="shared" si="10"/>
        <v>1773875.45</v>
      </c>
      <c r="M233" s="73">
        <f t="shared" si="10"/>
        <v>23302.45</v>
      </c>
      <c r="N233" s="84" t="s">
        <v>42</v>
      </c>
      <c r="O233" s="46" t="s">
        <v>194</v>
      </c>
      <c r="P233" s="61"/>
    </row>
    <row r="234" spans="1:16" s="17" customFormat="1" ht="21" customHeight="1">
      <c r="A234" s="54"/>
      <c r="B234" s="63" t="s">
        <v>195</v>
      </c>
      <c r="D234" s="55"/>
      <c r="E234" s="68">
        <v>3594635.03</v>
      </c>
      <c r="F234" s="53" t="s">
        <v>42</v>
      </c>
      <c r="G234" s="52">
        <v>3888.73</v>
      </c>
      <c r="H234" s="53" t="s">
        <v>42</v>
      </c>
      <c r="I234" s="52">
        <v>118608</v>
      </c>
      <c r="J234" s="52">
        <v>2034425</v>
      </c>
      <c r="K234" s="53">
        <v>1332871.3799999999</v>
      </c>
      <c r="L234" s="53">
        <v>1773875.45</v>
      </c>
      <c r="M234" s="53">
        <v>23302.45</v>
      </c>
      <c r="N234" s="53" t="s">
        <v>42</v>
      </c>
      <c r="O234" s="54"/>
      <c r="P234" s="54"/>
    </row>
    <row r="235" spans="1:16" s="42" customFormat="1" ht="21" customHeight="1">
      <c r="A235" s="61" t="s">
        <v>196</v>
      </c>
      <c r="B235" s="60"/>
      <c r="D235" s="79"/>
      <c r="E235" s="73">
        <f t="shared" ref="E235:N235" si="11">SUM(E236:E237,E247:E250)</f>
        <v>29687558.869999997</v>
      </c>
      <c r="F235" s="73">
        <f t="shared" si="11"/>
        <v>93456.61</v>
      </c>
      <c r="G235" s="73">
        <f t="shared" si="11"/>
        <v>54799.68</v>
      </c>
      <c r="H235" s="84" t="s">
        <v>42</v>
      </c>
      <c r="I235" s="73">
        <f t="shared" si="11"/>
        <v>534133.36</v>
      </c>
      <c r="J235" s="73">
        <f t="shared" si="11"/>
        <v>19157471.739999998</v>
      </c>
      <c r="K235" s="73">
        <f t="shared" si="11"/>
        <v>14452303.919999998</v>
      </c>
      <c r="L235" s="73">
        <f t="shared" si="11"/>
        <v>11875550</v>
      </c>
      <c r="M235" s="73">
        <f t="shared" si="11"/>
        <v>455645.89</v>
      </c>
      <c r="N235" s="73">
        <f t="shared" si="11"/>
        <v>651580</v>
      </c>
      <c r="O235" s="46" t="s">
        <v>197</v>
      </c>
      <c r="P235" s="61"/>
    </row>
    <row r="236" spans="1:16" s="17" customFormat="1" ht="21" customHeight="1">
      <c r="A236" s="54"/>
      <c r="B236" s="63" t="s">
        <v>196</v>
      </c>
      <c r="D236" s="55"/>
      <c r="E236" s="68">
        <v>5582702.04</v>
      </c>
      <c r="F236" s="52">
        <v>255</v>
      </c>
      <c r="G236" s="53" t="s">
        <v>42</v>
      </c>
      <c r="H236" s="53" t="s">
        <v>42</v>
      </c>
      <c r="I236" s="52">
        <v>21000</v>
      </c>
      <c r="J236" s="53" t="s">
        <v>42</v>
      </c>
      <c r="K236" s="52">
        <v>1158780</v>
      </c>
      <c r="L236" s="53">
        <v>1639205</v>
      </c>
      <c r="M236" s="53">
        <v>18317</v>
      </c>
      <c r="N236" s="53" t="s">
        <v>42</v>
      </c>
      <c r="O236" s="54"/>
      <c r="P236" s="54"/>
    </row>
    <row r="237" spans="1:16" s="17" customFormat="1" ht="21" customHeight="1">
      <c r="A237" s="54"/>
      <c r="B237" s="63" t="s">
        <v>198</v>
      </c>
      <c r="D237" s="55"/>
      <c r="E237" s="68">
        <v>7659757.9699999997</v>
      </c>
      <c r="F237" s="52">
        <v>67654</v>
      </c>
      <c r="G237" s="52">
        <v>45396</v>
      </c>
      <c r="H237" s="53" t="s">
        <v>42</v>
      </c>
      <c r="I237" s="52">
        <v>255466</v>
      </c>
      <c r="J237" s="52">
        <v>10833247.359999999</v>
      </c>
      <c r="K237" s="53">
        <v>5172663.68</v>
      </c>
      <c r="L237" s="53">
        <v>1386601</v>
      </c>
      <c r="M237" s="53">
        <v>192914</v>
      </c>
      <c r="N237" s="53" t="s">
        <v>42</v>
      </c>
      <c r="O237" s="54"/>
      <c r="P237" s="54"/>
    </row>
    <row r="238" spans="1:16" s="3" customFormat="1" ht="24.95" customHeight="1">
      <c r="A238" s="1" t="s">
        <v>0</v>
      </c>
      <c r="B238" s="2">
        <v>16.3</v>
      </c>
      <c r="C238" s="1" t="s">
        <v>58</v>
      </c>
    </row>
    <row r="239" spans="1:16" s="3" customFormat="1" ht="24.95" customHeight="1">
      <c r="A239" s="4" t="s">
        <v>2</v>
      </c>
      <c r="B239" s="2">
        <v>16.3</v>
      </c>
      <c r="C239" s="4" t="s">
        <v>3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</row>
    <row r="240" spans="1:16" s="3" customFormat="1" ht="24.95" customHeight="1">
      <c r="C240" s="3" t="s">
        <v>59</v>
      </c>
    </row>
    <row r="241" spans="1:16" s="17" customFormat="1" ht="18.75" customHeight="1">
      <c r="A241" s="7" t="s">
        <v>5</v>
      </c>
      <c r="B241" s="8"/>
      <c r="C241" s="8"/>
      <c r="D241" s="9"/>
      <c r="E241" s="10" t="s">
        <v>6</v>
      </c>
      <c r="F241" s="7"/>
      <c r="G241" s="7"/>
      <c r="H241" s="7"/>
      <c r="I241" s="7"/>
      <c r="J241" s="11"/>
      <c r="K241" s="12" t="s">
        <v>7</v>
      </c>
      <c r="L241" s="13"/>
      <c r="M241" s="13"/>
      <c r="N241" s="14"/>
      <c r="O241" s="15" t="s">
        <v>8</v>
      </c>
      <c r="P241" s="16"/>
    </row>
    <row r="242" spans="1:16" s="17" customFormat="1" ht="16.5" customHeight="1">
      <c r="A242" s="18"/>
      <c r="B242" s="18"/>
      <c r="C242" s="18"/>
      <c r="D242" s="19"/>
      <c r="E242" s="20" t="s">
        <v>9</v>
      </c>
      <c r="F242" s="21"/>
      <c r="G242" s="21"/>
      <c r="H242" s="21"/>
      <c r="I242" s="21"/>
      <c r="J242" s="22"/>
      <c r="K242" s="23" t="s">
        <v>10</v>
      </c>
      <c r="L242" s="24"/>
      <c r="M242" s="24"/>
      <c r="N242" s="25"/>
      <c r="O242" s="26"/>
      <c r="P242" s="27"/>
    </row>
    <row r="243" spans="1:16" s="17" customFormat="1" ht="18.75" customHeight="1">
      <c r="A243" s="18"/>
      <c r="B243" s="18"/>
      <c r="C243" s="18"/>
      <c r="D243" s="19"/>
      <c r="E243" s="28"/>
      <c r="F243" s="28"/>
      <c r="G243" s="28"/>
      <c r="H243" s="28"/>
      <c r="I243" s="29"/>
      <c r="J243" s="30"/>
      <c r="K243" s="31"/>
      <c r="L243" s="31" t="s">
        <v>7</v>
      </c>
      <c r="M243" s="31" t="s">
        <v>7</v>
      </c>
      <c r="N243" s="32" t="s">
        <v>7</v>
      </c>
      <c r="O243" s="33" t="s">
        <v>11</v>
      </c>
      <c r="P243" s="34"/>
    </row>
    <row r="244" spans="1:16" s="17" customFormat="1" ht="18.75" customHeight="1">
      <c r="A244" s="18"/>
      <c r="B244" s="18"/>
      <c r="C244" s="18"/>
      <c r="D244" s="19"/>
      <c r="E244" s="28" t="s">
        <v>12</v>
      </c>
      <c r="F244" s="28" t="s">
        <v>13</v>
      </c>
      <c r="G244" s="28" t="s">
        <v>14</v>
      </c>
      <c r="H244" s="28" t="s">
        <v>15</v>
      </c>
      <c r="I244" s="28" t="s">
        <v>16</v>
      </c>
      <c r="J244" s="30" t="s">
        <v>17</v>
      </c>
      <c r="K244" s="30" t="s">
        <v>18</v>
      </c>
      <c r="L244" s="30" t="s">
        <v>19</v>
      </c>
      <c r="M244" s="30" t="s">
        <v>20</v>
      </c>
      <c r="N244" s="28" t="s">
        <v>21</v>
      </c>
      <c r="O244" s="33" t="s">
        <v>22</v>
      </c>
      <c r="P244" s="34"/>
    </row>
    <row r="245" spans="1:16" s="17" customFormat="1" ht="18.75" customHeight="1">
      <c r="A245" s="18"/>
      <c r="B245" s="18"/>
      <c r="C245" s="18"/>
      <c r="D245" s="19"/>
      <c r="E245" s="28" t="s">
        <v>23</v>
      </c>
      <c r="F245" s="28" t="s">
        <v>24</v>
      </c>
      <c r="G245" s="28" t="s">
        <v>25</v>
      </c>
      <c r="H245" s="28" t="s">
        <v>26</v>
      </c>
      <c r="I245" s="28" t="s">
        <v>27</v>
      </c>
      <c r="J245" s="30" t="s">
        <v>28</v>
      </c>
      <c r="K245" s="30" t="s">
        <v>29</v>
      </c>
      <c r="L245" s="30" t="s">
        <v>30</v>
      </c>
      <c r="M245" s="30" t="s">
        <v>31</v>
      </c>
      <c r="N245" s="28" t="s">
        <v>32</v>
      </c>
      <c r="O245" s="33" t="s">
        <v>33</v>
      </c>
      <c r="P245" s="34"/>
    </row>
    <row r="246" spans="1:16" s="17" customFormat="1" ht="18.75" customHeight="1">
      <c r="A246" s="35"/>
      <c r="B246" s="35"/>
      <c r="C246" s="35"/>
      <c r="D246" s="36"/>
      <c r="E246" s="37" t="s">
        <v>34</v>
      </c>
      <c r="F246" s="37" t="s">
        <v>35</v>
      </c>
      <c r="G246" s="37"/>
      <c r="H246" s="37" t="s">
        <v>36</v>
      </c>
      <c r="I246" s="37"/>
      <c r="J246" s="37"/>
      <c r="K246" s="37" t="s">
        <v>10</v>
      </c>
      <c r="L246" s="38" t="s">
        <v>37</v>
      </c>
      <c r="M246" s="37" t="s">
        <v>38</v>
      </c>
      <c r="N246" s="37" t="s">
        <v>38</v>
      </c>
      <c r="O246" s="39"/>
      <c r="P246" s="40"/>
    </row>
    <row r="247" spans="1:16" s="17" customFormat="1" ht="21" customHeight="1">
      <c r="A247" s="54"/>
      <c r="B247" s="63" t="s">
        <v>199</v>
      </c>
      <c r="D247" s="55"/>
      <c r="E247" s="68">
        <v>3900014.57</v>
      </c>
      <c r="F247" s="52">
        <v>7866</v>
      </c>
      <c r="G247" s="52">
        <v>1921.06</v>
      </c>
      <c r="H247" s="53" t="s">
        <v>42</v>
      </c>
      <c r="I247" s="52">
        <v>66100</v>
      </c>
      <c r="J247" s="52">
        <v>2740470.38</v>
      </c>
      <c r="K247" s="53">
        <v>2188195.63</v>
      </c>
      <c r="L247" s="53">
        <v>3341063</v>
      </c>
      <c r="M247" s="53">
        <v>41945</v>
      </c>
      <c r="N247" s="66">
        <v>319480</v>
      </c>
      <c r="O247" s="54"/>
      <c r="P247" s="54"/>
    </row>
    <row r="248" spans="1:16" s="17" customFormat="1" ht="21" customHeight="1">
      <c r="A248" s="54"/>
      <c r="B248" s="63" t="s">
        <v>200</v>
      </c>
      <c r="D248" s="55"/>
      <c r="E248" s="68">
        <v>4462731.43</v>
      </c>
      <c r="F248" s="52">
        <v>6788</v>
      </c>
      <c r="G248" s="52">
        <v>5300.52</v>
      </c>
      <c r="H248" s="53" t="s">
        <v>42</v>
      </c>
      <c r="I248" s="52">
        <v>28500</v>
      </c>
      <c r="J248" s="52">
        <v>1979654</v>
      </c>
      <c r="K248" s="53">
        <v>1927852.42</v>
      </c>
      <c r="L248" s="53">
        <v>1982617</v>
      </c>
      <c r="M248" s="53">
        <v>85790</v>
      </c>
      <c r="N248" s="53">
        <v>332100</v>
      </c>
      <c r="O248" s="54"/>
      <c r="P248" s="54"/>
    </row>
    <row r="249" spans="1:16" s="17" customFormat="1" ht="21" customHeight="1">
      <c r="A249" s="54"/>
      <c r="B249" s="63" t="s">
        <v>201</v>
      </c>
      <c r="D249" s="55"/>
      <c r="E249" s="68">
        <v>3492289.48</v>
      </c>
      <c r="F249" s="53" t="s">
        <v>42</v>
      </c>
      <c r="G249" s="52">
        <v>2182.1</v>
      </c>
      <c r="H249" s="53" t="s">
        <v>42</v>
      </c>
      <c r="I249" s="52"/>
      <c r="J249" s="52">
        <v>1641375</v>
      </c>
      <c r="K249" s="53">
        <v>1819296.49</v>
      </c>
      <c r="L249" s="53">
        <v>1669875</v>
      </c>
      <c r="M249" s="53">
        <v>70786.89</v>
      </c>
      <c r="N249" s="53" t="s">
        <v>42</v>
      </c>
      <c r="O249" s="54"/>
      <c r="P249" s="54"/>
    </row>
    <row r="250" spans="1:16" s="54" customFormat="1" ht="21" customHeight="1">
      <c r="B250" s="63" t="s">
        <v>120</v>
      </c>
      <c r="D250" s="55"/>
      <c r="E250" s="68">
        <v>4590063.38</v>
      </c>
      <c r="F250" s="52">
        <v>10893.61</v>
      </c>
      <c r="G250" s="53" t="s">
        <v>42</v>
      </c>
      <c r="H250" s="53" t="s">
        <v>42</v>
      </c>
      <c r="I250" s="52">
        <v>163067.35999999999</v>
      </c>
      <c r="J250" s="52">
        <v>1962725</v>
      </c>
      <c r="K250" s="53">
        <v>2185515.7000000002</v>
      </c>
      <c r="L250" s="53">
        <v>1856189</v>
      </c>
      <c r="M250" s="53">
        <v>45893</v>
      </c>
      <c r="N250" s="53" t="s">
        <v>42</v>
      </c>
    </row>
    <row r="251" spans="1:16" s="42" customFormat="1" ht="21" customHeight="1">
      <c r="A251" s="77" t="s">
        <v>64</v>
      </c>
      <c r="B251" s="77"/>
      <c r="C251" s="77"/>
      <c r="D251" s="78"/>
      <c r="E251" s="73">
        <f t="shared" ref="E251:N251" si="12">SUM(E252:E256)</f>
        <v>30524332.900000002</v>
      </c>
      <c r="F251" s="73">
        <f t="shared" si="12"/>
        <v>151404.35999999999</v>
      </c>
      <c r="G251" s="73">
        <f t="shared" si="12"/>
        <v>126182.46</v>
      </c>
      <c r="H251" s="84" t="s">
        <v>42</v>
      </c>
      <c r="I251" s="73">
        <f t="shared" si="12"/>
        <v>515297</v>
      </c>
      <c r="J251" s="73">
        <f t="shared" si="12"/>
        <v>20545096.52</v>
      </c>
      <c r="K251" s="73">
        <f t="shared" si="12"/>
        <v>12000678.050000001</v>
      </c>
      <c r="L251" s="73">
        <f t="shared" si="12"/>
        <v>13641807</v>
      </c>
      <c r="M251" s="73">
        <f t="shared" si="12"/>
        <v>372406.4</v>
      </c>
      <c r="N251" s="73">
        <f t="shared" si="12"/>
        <v>9745614.1600000001</v>
      </c>
      <c r="O251" s="46" t="s">
        <v>202</v>
      </c>
      <c r="P251" s="47"/>
    </row>
    <row r="252" spans="1:16" s="17" customFormat="1" ht="21" customHeight="1">
      <c r="A252" s="48"/>
      <c r="B252" s="63" t="s">
        <v>203</v>
      </c>
      <c r="D252" s="50"/>
      <c r="E252" s="68">
        <v>6672812</v>
      </c>
      <c r="F252" s="52">
        <v>37382</v>
      </c>
      <c r="G252" s="52">
        <v>19128</v>
      </c>
      <c r="H252" s="53" t="s">
        <v>42</v>
      </c>
      <c r="I252" s="52">
        <v>78910</v>
      </c>
      <c r="J252" s="52">
        <v>2419299</v>
      </c>
      <c r="K252" s="53">
        <v>2546325</v>
      </c>
      <c r="L252" s="53">
        <v>2960237</v>
      </c>
      <c r="M252" s="53">
        <v>175557</v>
      </c>
      <c r="N252" s="53">
        <v>245110</v>
      </c>
      <c r="O252" s="54"/>
      <c r="P252" s="48"/>
    </row>
    <row r="253" spans="1:16" s="17" customFormat="1" ht="21" customHeight="1">
      <c r="A253" s="48"/>
      <c r="B253" s="63" t="s">
        <v>204</v>
      </c>
      <c r="D253" s="50"/>
      <c r="E253" s="68">
        <v>7187071.7199999997</v>
      </c>
      <c r="F253" s="52">
        <v>2350</v>
      </c>
      <c r="G253" s="52">
        <v>99593.85</v>
      </c>
      <c r="H253" s="53" t="s">
        <v>42</v>
      </c>
      <c r="I253" s="53" t="s">
        <v>42</v>
      </c>
      <c r="J253" s="52">
        <v>6837104</v>
      </c>
      <c r="K253" s="53">
        <v>2155886.7000000002</v>
      </c>
      <c r="L253" s="53">
        <v>3045598</v>
      </c>
      <c r="M253" s="53">
        <v>54670</v>
      </c>
      <c r="N253" s="53">
        <v>3991499.36</v>
      </c>
      <c r="O253" s="54"/>
      <c r="P253" s="48"/>
    </row>
    <row r="254" spans="1:16" s="17" customFormat="1" ht="21" customHeight="1">
      <c r="A254" s="48"/>
      <c r="B254" s="63" t="s">
        <v>205</v>
      </c>
      <c r="D254" s="50"/>
      <c r="E254" s="68">
        <v>6418375.8499999996</v>
      </c>
      <c r="F254" s="52">
        <v>22569</v>
      </c>
      <c r="G254" s="52">
        <v>5325.39</v>
      </c>
      <c r="H254" s="53" t="s">
        <v>42</v>
      </c>
      <c r="I254" s="52">
        <v>216650</v>
      </c>
      <c r="J254" s="52">
        <v>2963744.36</v>
      </c>
      <c r="K254" s="53">
        <v>3242479.7</v>
      </c>
      <c r="L254" s="53">
        <v>2439417</v>
      </c>
      <c r="M254" s="53">
        <v>39106.400000000001</v>
      </c>
      <c r="N254" s="53">
        <v>1100080</v>
      </c>
      <c r="O254" s="54"/>
      <c r="P254" s="48"/>
    </row>
    <row r="255" spans="1:16" s="17" customFormat="1" ht="21" customHeight="1">
      <c r="A255" s="54"/>
      <c r="B255" s="63" t="s">
        <v>206</v>
      </c>
      <c r="D255" s="55"/>
      <c r="E255" s="68">
        <v>6783331.46</v>
      </c>
      <c r="F255" s="52">
        <v>17786</v>
      </c>
      <c r="G255" s="53" t="s">
        <v>42</v>
      </c>
      <c r="H255" s="53" t="s">
        <v>42</v>
      </c>
      <c r="I255" s="52">
        <v>104837</v>
      </c>
      <c r="J255" s="52">
        <v>6659695.1600000001</v>
      </c>
      <c r="K255" s="53">
        <v>2704461.25</v>
      </c>
      <c r="L255" s="53">
        <v>3320987</v>
      </c>
      <c r="M255" s="53">
        <v>85537</v>
      </c>
      <c r="N255" s="53">
        <v>4408924.8</v>
      </c>
      <c r="O255" s="54"/>
      <c r="P255" s="54"/>
    </row>
    <row r="256" spans="1:16" s="17" customFormat="1" ht="21" customHeight="1">
      <c r="A256" s="54"/>
      <c r="B256" s="63" t="s">
        <v>207</v>
      </c>
      <c r="D256" s="55"/>
      <c r="E256" s="68">
        <v>3462741.87</v>
      </c>
      <c r="F256" s="52">
        <v>71317.36</v>
      </c>
      <c r="G256" s="52">
        <v>2135.2199999999998</v>
      </c>
      <c r="H256" s="53" t="s">
        <v>42</v>
      </c>
      <c r="I256" s="52">
        <v>114900</v>
      </c>
      <c r="J256" s="52">
        <v>1665254</v>
      </c>
      <c r="K256" s="53">
        <v>1351525.4</v>
      </c>
      <c r="L256" s="53">
        <v>1875568</v>
      </c>
      <c r="M256" s="53">
        <v>17536</v>
      </c>
      <c r="N256" s="53" t="s">
        <v>42</v>
      </c>
      <c r="O256" s="54"/>
      <c r="P256" s="54"/>
    </row>
    <row r="257" spans="1:16" s="42" customFormat="1" ht="23.25" customHeight="1">
      <c r="A257" s="61" t="s">
        <v>208</v>
      </c>
      <c r="B257" s="60"/>
      <c r="D257" s="79"/>
      <c r="E257" s="73">
        <f t="shared" ref="E257:N257" si="13">SUM(E258:E264)</f>
        <v>28338370.439999998</v>
      </c>
      <c r="F257" s="73">
        <f t="shared" si="13"/>
        <v>213234</v>
      </c>
      <c r="G257" s="73">
        <f t="shared" si="13"/>
        <v>47761.229999999996</v>
      </c>
      <c r="H257" s="84" t="s">
        <v>42</v>
      </c>
      <c r="I257" s="73">
        <f t="shared" si="13"/>
        <v>547895.39</v>
      </c>
      <c r="J257" s="73">
        <f t="shared" si="13"/>
        <v>18962970.549999997</v>
      </c>
      <c r="K257" s="73">
        <f t="shared" si="13"/>
        <v>13802633.630000001</v>
      </c>
      <c r="L257" s="73">
        <f t="shared" si="13"/>
        <v>14328066</v>
      </c>
      <c r="M257" s="73">
        <f t="shared" si="13"/>
        <v>686204.05</v>
      </c>
      <c r="N257" s="73">
        <f t="shared" si="13"/>
        <v>5313805</v>
      </c>
      <c r="O257" s="85" t="s">
        <v>209</v>
      </c>
      <c r="P257" s="61"/>
    </row>
    <row r="258" spans="1:16" s="17" customFormat="1" ht="23.25" customHeight="1">
      <c r="A258" s="54"/>
      <c r="B258" s="63" t="s">
        <v>210</v>
      </c>
      <c r="D258" s="55"/>
      <c r="E258" s="68">
        <v>3549510.62</v>
      </c>
      <c r="F258" s="52">
        <v>8563</v>
      </c>
      <c r="G258" s="52">
        <v>5284.37</v>
      </c>
      <c r="H258" s="53" t="s">
        <v>42</v>
      </c>
      <c r="I258" s="52">
        <v>40324</v>
      </c>
      <c r="J258" s="52">
        <v>3901342</v>
      </c>
      <c r="K258" s="53">
        <v>2056775.27</v>
      </c>
      <c r="L258" s="53">
        <v>1769121</v>
      </c>
      <c r="M258" s="53">
        <v>47932</v>
      </c>
      <c r="N258" s="53">
        <v>2085774</v>
      </c>
      <c r="O258" s="54"/>
      <c r="P258" s="54"/>
    </row>
    <row r="259" spans="1:16" s="17" customFormat="1" ht="23.25" customHeight="1">
      <c r="A259" s="54"/>
      <c r="B259" s="63" t="s">
        <v>211</v>
      </c>
      <c r="D259" s="55"/>
      <c r="E259" s="68">
        <v>5446358.3899999997</v>
      </c>
      <c r="F259" s="52">
        <v>65410</v>
      </c>
      <c r="G259" s="52">
        <v>8443.89</v>
      </c>
      <c r="H259" s="53" t="s">
        <v>42</v>
      </c>
      <c r="I259" s="52">
        <v>130500</v>
      </c>
      <c r="J259" s="52">
        <v>2164886.36</v>
      </c>
      <c r="K259" s="53">
        <v>1919167.76</v>
      </c>
      <c r="L259" s="53">
        <v>2670858</v>
      </c>
      <c r="M259" s="53">
        <v>62976</v>
      </c>
      <c r="N259" s="53" t="s">
        <v>42</v>
      </c>
      <c r="O259" s="54"/>
      <c r="P259" s="54"/>
    </row>
    <row r="260" spans="1:16" s="17" customFormat="1" ht="23.25" customHeight="1">
      <c r="A260" s="54"/>
      <c r="B260" s="63" t="s">
        <v>212</v>
      </c>
      <c r="D260" s="55"/>
      <c r="E260" s="68">
        <v>2819955.77</v>
      </c>
      <c r="F260" s="52">
        <v>15465</v>
      </c>
      <c r="G260" s="52">
        <v>6881.68</v>
      </c>
      <c r="H260" s="53" t="s">
        <v>42</v>
      </c>
      <c r="I260" s="52">
        <v>134519.35999999999</v>
      </c>
      <c r="J260" s="52">
        <v>1890000</v>
      </c>
      <c r="K260" s="53">
        <v>1669305.35</v>
      </c>
      <c r="L260" s="53">
        <v>1627923</v>
      </c>
      <c r="M260" s="53">
        <v>158339.04999999999</v>
      </c>
      <c r="N260" s="53" t="s">
        <v>42</v>
      </c>
      <c r="O260" s="54"/>
      <c r="P260" s="54"/>
    </row>
    <row r="261" spans="1:16" s="17" customFormat="1" ht="23.25" customHeight="1">
      <c r="A261" s="54"/>
      <c r="B261" s="63" t="s">
        <v>140</v>
      </c>
      <c r="D261" s="55"/>
      <c r="E261" s="68">
        <v>5818430.5800000001</v>
      </c>
      <c r="F261" s="52">
        <v>16852</v>
      </c>
      <c r="G261" s="52">
        <v>10518.99</v>
      </c>
      <c r="H261" s="53" t="s">
        <v>42</v>
      </c>
      <c r="I261" s="52">
        <v>121286.03</v>
      </c>
      <c r="J261" s="52">
        <v>1963417.36</v>
      </c>
      <c r="K261" s="53">
        <v>2254995.86</v>
      </c>
      <c r="L261" s="53">
        <v>2456570</v>
      </c>
      <c r="M261" s="53">
        <v>98293</v>
      </c>
      <c r="N261" s="53" t="s">
        <v>42</v>
      </c>
      <c r="O261" s="54"/>
      <c r="P261" s="54"/>
    </row>
    <row r="262" spans="1:16" s="17" customFormat="1" ht="23.25" customHeight="1">
      <c r="A262" s="54"/>
      <c r="B262" s="63" t="s">
        <v>213</v>
      </c>
      <c r="D262" s="55"/>
      <c r="E262" s="68">
        <v>3602412.86</v>
      </c>
      <c r="F262" s="52">
        <v>50632</v>
      </c>
      <c r="G262" s="52">
        <v>4957.38</v>
      </c>
      <c r="H262" s="53" t="s">
        <v>42</v>
      </c>
      <c r="I262" s="52">
        <v>75798</v>
      </c>
      <c r="J262" s="52">
        <v>3155081</v>
      </c>
      <c r="K262" s="53">
        <v>2159225.39</v>
      </c>
      <c r="L262" s="53">
        <v>2074357</v>
      </c>
      <c r="M262" s="53">
        <v>156785</v>
      </c>
      <c r="N262" s="53">
        <v>1150081</v>
      </c>
      <c r="O262" s="54"/>
      <c r="P262" s="54"/>
    </row>
    <row r="263" spans="1:16" s="54" customFormat="1" ht="23.25" customHeight="1">
      <c r="B263" s="63" t="s">
        <v>214</v>
      </c>
      <c r="D263" s="55"/>
      <c r="E263" s="68">
        <v>3284427.97</v>
      </c>
      <c r="F263" s="52">
        <v>1817</v>
      </c>
      <c r="G263" s="52">
        <v>6510.53</v>
      </c>
      <c r="H263" s="53" t="s">
        <v>42</v>
      </c>
      <c r="I263" s="52">
        <v>19868</v>
      </c>
      <c r="J263" s="52">
        <v>2203684.36</v>
      </c>
      <c r="K263" s="53">
        <v>1568037</v>
      </c>
      <c r="L263" s="53">
        <v>1782237</v>
      </c>
      <c r="M263" s="53">
        <v>10335</v>
      </c>
      <c r="N263" s="53">
        <v>443600</v>
      </c>
    </row>
    <row r="264" spans="1:16" s="17" customFormat="1" ht="23.25" customHeight="1">
      <c r="A264" s="48"/>
      <c r="B264" s="63" t="s">
        <v>215</v>
      </c>
      <c r="D264" s="50"/>
      <c r="E264" s="68">
        <v>3817274.25</v>
      </c>
      <c r="F264" s="52">
        <v>54495</v>
      </c>
      <c r="G264" s="52">
        <v>5164.3900000000003</v>
      </c>
      <c r="H264" s="53" t="s">
        <v>42</v>
      </c>
      <c r="I264" s="52">
        <v>25600</v>
      </c>
      <c r="J264" s="52">
        <v>3684559.47</v>
      </c>
      <c r="K264" s="53">
        <v>2175127</v>
      </c>
      <c r="L264" s="53">
        <v>1947000</v>
      </c>
      <c r="M264" s="53">
        <v>151544</v>
      </c>
      <c r="N264" s="53">
        <v>1634350</v>
      </c>
      <c r="O264" s="54"/>
      <c r="P264" s="48"/>
    </row>
    <row r="265" spans="1:16" s="3" customFormat="1" ht="24.95" customHeight="1">
      <c r="A265" s="1" t="s">
        <v>0</v>
      </c>
      <c r="B265" s="2">
        <v>16.3</v>
      </c>
      <c r="C265" s="1" t="s">
        <v>58</v>
      </c>
    </row>
    <row r="266" spans="1:16" s="3" customFormat="1" ht="24.95" customHeight="1">
      <c r="A266" s="4" t="s">
        <v>2</v>
      </c>
      <c r="B266" s="2">
        <v>16.3</v>
      </c>
      <c r="C266" s="4" t="s">
        <v>3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s="3" customFormat="1" ht="24.95" customHeight="1">
      <c r="C267" s="3" t="s">
        <v>59</v>
      </c>
    </row>
    <row r="268" spans="1:16" s="17" customFormat="1" ht="18.75" customHeight="1">
      <c r="A268" s="7" t="s">
        <v>5</v>
      </c>
      <c r="B268" s="8"/>
      <c r="C268" s="8"/>
      <c r="D268" s="9"/>
      <c r="E268" s="10" t="s">
        <v>6</v>
      </c>
      <c r="F268" s="7"/>
      <c r="G268" s="7"/>
      <c r="H268" s="7"/>
      <c r="I268" s="7"/>
      <c r="J268" s="11"/>
      <c r="K268" s="12" t="s">
        <v>7</v>
      </c>
      <c r="L268" s="13"/>
      <c r="M268" s="13"/>
      <c r="N268" s="14"/>
      <c r="O268" s="15" t="s">
        <v>8</v>
      </c>
      <c r="P268" s="16"/>
    </row>
    <row r="269" spans="1:16" s="17" customFormat="1" ht="16.5" customHeight="1">
      <c r="A269" s="18"/>
      <c r="B269" s="18"/>
      <c r="C269" s="18"/>
      <c r="D269" s="19"/>
      <c r="E269" s="20" t="s">
        <v>9</v>
      </c>
      <c r="F269" s="21"/>
      <c r="G269" s="21"/>
      <c r="H269" s="21"/>
      <c r="I269" s="21"/>
      <c r="J269" s="22"/>
      <c r="K269" s="23" t="s">
        <v>10</v>
      </c>
      <c r="L269" s="24"/>
      <c r="M269" s="24"/>
      <c r="N269" s="25"/>
      <c r="O269" s="26"/>
      <c r="P269" s="27"/>
    </row>
    <row r="270" spans="1:16" s="17" customFormat="1" ht="18.75" customHeight="1">
      <c r="A270" s="18"/>
      <c r="B270" s="18"/>
      <c r="C270" s="18"/>
      <c r="D270" s="19"/>
      <c r="E270" s="28"/>
      <c r="F270" s="28"/>
      <c r="G270" s="28"/>
      <c r="H270" s="28"/>
      <c r="I270" s="29"/>
      <c r="J270" s="30"/>
      <c r="K270" s="31"/>
      <c r="L270" s="31" t="s">
        <v>7</v>
      </c>
      <c r="M270" s="31" t="s">
        <v>7</v>
      </c>
      <c r="N270" s="32" t="s">
        <v>7</v>
      </c>
      <c r="O270" s="33" t="s">
        <v>11</v>
      </c>
      <c r="P270" s="34"/>
    </row>
    <row r="271" spans="1:16" s="17" customFormat="1" ht="18.75" customHeight="1">
      <c r="A271" s="18"/>
      <c r="B271" s="18"/>
      <c r="C271" s="18"/>
      <c r="D271" s="19"/>
      <c r="E271" s="28" t="s">
        <v>12</v>
      </c>
      <c r="F271" s="28" t="s">
        <v>13</v>
      </c>
      <c r="G271" s="28" t="s">
        <v>14</v>
      </c>
      <c r="H271" s="28" t="s">
        <v>15</v>
      </c>
      <c r="I271" s="28" t="s">
        <v>16</v>
      </c>
      <c r="J271" s="30" t="s">
        <v>17</v>
      </c>
      <c r="K271" s="30" t="s">
        <v>18</v>
      </c>
      <c r="L271" s="30" t="s">
        <v>19</v>
      </c>
      <c r="M271" s="30" t="s">
        <v>20</v>
      </c>
      <c r="N271" s="28" t="s">
        <v>21</v>
      </c>
      <c r="O271" s="33" t="s">
        <v>22</v>
      </c>
      <c r="P271" s="34"/>
    </row>
    <row r="272" spans="1:16" s="17" customFormat="1" ht="18.75" customHeight="1">
      <c r="A272" s="18"/>
      <c r="B272" s="18"/>
      <c r="C272" s="18"/>
      <c r="D272" s="19"/>
      <c r="E272" s="28" t="s">
        <v>23</v>
      </c>
      <c r="F272" s="28" t="s">
        <v>24</v>
      </c>
      <c r="G272" s="28" t="s">
        <v>25</v>
      </c>
      <c r="H272" s="28" t="s">
        <v>26</v>
      </c>
      <c r="I272" s="28" t="s">
        <v>27</v>
      </c>
      <c r="J272" s="30" t="s">
        <v>28</v>
      </c>
      <c r="K272" s="30" t="s">
        <v>29</v>
      </c>
      <c r="L272" s="30" t="s">
        <v>30</v>
      </c>
      <c r="M272" s="30" t="s">
        <v>31</v>
      </c>
      <c r="N272" s="28" t="s">
        <v>32</v>
      </c>
      <c r="O272" s="33" t="s">
        <v>33</v>
      </c>
      <c r="P272" s="34"/>
    </row>
    <row r="273" spans="1:16" s="17" customFormat="1" ht="18.75" customHeight="1">
      <c r="A273" s="35"/>
      <c r="B273" s="35"/>
      <c r="C273" s="35"/>
      <c r="D273" s="36"/>
      <c r="E273" s="37" t="s">
        <v>34</v>
      </c>
      <c r="F273" s="37" t="s">
        <v>35</v>
      </c>
      <c r="G273" s="37"/>
      <c r="H273" s="37" t="s">
        <v>36</v>
      </c>
      <c r="I273" s="37"/>
      <c r="J273" s="37"/>
      <c r="K273" s="37" t="s">
        <v>10</v>
      </c>
      <c r="L273" s="38" t="s">
        <v>37</v>
      </c>
      <c r="M273" s="37" t="s">
        <v>38</v>
      </c>
      <c r="N273" s="37" t="s">
        <v>38</v>
      </c>
      <c r="O273" s="39"/>
      <c r="P273" s="40"/>
    </row>
    <row r="274" spans="1:16" s="42" customFormat="1" ht="23.25" customHeight="1">
      <c r="A274" s="42" t="s">
        <v>216</v>
      </c>
      <c r="B274" s="60"/>
      <c r="D274" s="44"/>
      <c r="E274" s="73">
        <f t="shared" ref="E274:N274" si="14">SUM(E275:E280)</f>
        <v>34050891.649999991</v>
      </c>
      <c r="F274" s="73">
        <f t="shared" si="14"/>
        <v>204065.88</v>
      </c>
      <c r="G274" s="73">
        <f t="shared" si="14"/>
        <v>47151.5</v>
      </c>
      <c r="H274" s="84" t="s">
        <v>42</v>
      </c>
      <c r="I274" s="73">
        <f t="shared" si="14"/>
        <v>621192</v>
      </c>
      <c r="J274" s="73">
        <f t="shared" si="14"/>
        <v>27782194.300000001</v>
      </c>
      <c r="K274" s="73">
        <f t="shared" si="14"/>
        <v>11041662.670000002</v>
      </c>
      <c r="L274" s="73">
        <f t="shared" si="14"/>
        <v>12160151.9</v>
      </c>
      <c r="M274" s="73">
        <f t="shared" si="14"/>
        <v>697701.06</v>
      </c>
      <c r="N274" s="73">
        <f t="shared" si="14"/>
        <v>7309889.8200000003</v>
      </c>
      <c r="O274" s="85" t="s">
        <v>217</v>
      </c>
      <c r="P274" s="43"/>
    </row>
    <row r="275" spans="1:16" s="17" customFormat="1" ht="23.25" customHeight="1">
      <c r="A275" s="48"/>
      <c r="B275" s="63" t="s">
        <v>216</v>
      </c>
      <c r="D275" s="50"/>
      <c r="E275" s="68">
        <v>4175956.2</v>
      </c>
      <c r="F275" s="52">
        <v>39965</v>
      </c>
      <c r="G275" s="52">
        <v>6544.44</v>
      </c>
      <c r="H275" s="53" t="s">
        <v>42</v>
      </c>
      <c r="I275" s="52">
        <v>58847</v>
      </c>
      <c r="J275" s="52">
        <v>1324755</v>
      </c>
      <c r="K275" s="52">
        <v>1772091</v>
      </c>
      <c r="L275" s="53">
        <v>1622604.5</v>
      </c>
      <c r="M275" s="53">
        <v>74854.45</v>
      </c>
      <c r="N275" s="53" t="s">
        <v>42</v>
      </c>
      <c r="O275" s="54"/>
      <c r="P275" s="48"/>
    </row>
    <row r="276" spans="1:16" s="17" customFormat="1" ht="23.25" customHeight="1">
      <c r="A276" s="54"/>
      <c r="B276" s="63" t="s">
        <v>218</v>
      </c>
      <c r="D276" s="55"/>
      <c r="E276" s="68">
        <v>12532310.789999999</v>
      </c>
      <c r="F276" s="52">
        <v>95832.76</v>
      </c>
      <c r="G276" s="52">
        <v>16799.16</v>
      </c>
      <c r="H276" s="53" t="s">
        <v>42</v>
      </c>
      <c r="I276" s="52">
        <v>208000</v>
      </c>
      <c r="J276" s="52">
        <v>12129282</v>
      </c>
      <c r="K276" s="53">
        <v>2177173.5699999998</v>
      </c>
      <c r="L276" s="53">
        <v>1956194</v>
      </c>
      <c r="M276" s="53">
        <v>94383.39</v>
      </c>
      <c r="N276" s="53">
        <v>2280310</v>
      </c>
      <c r="O276" s="54"/>
      <c r="P276" s="54"/>
    </row>
    <row r="277" spans="1:16" s="17" customFormat="1" ht="23.25" customHeight="1">
      <c r="A277" s="54"/>
      <c r="B277" s="63" t="s">
        <v>219</v>
      </c>
      <c r="D277" s="55"/>
      <c r="E277" s="68">
        <v>4323018.8499999996</v>
      </c>
      <c r="F277" s="52">
        <v>28977.119999999999</v>
      </c>
      <c r="G277" s="52">
        <v>8287.7800000000007</v>
      </c>
      <c r="H277" s="53" t="s">
        <v>42</v>
      </c>
      <c r="I277" s="52">
        <v>87100</v>
      </c>
      <c r="J277" s="52">
        <v>5416268.6399999997</v>
      </c>
      <c r="K277" s="53">
        <v>1991623.16</v>
      </c>
      <c r="L277" s="53">
        <v>2007235.4</v>
      </c>
      <c r="M277" s="53">
        <v>224461.22</v>
      </c>
      <c r="N277" s="53">
        <v>3369545.88</v>
      </c>
      <c r="O277" s="54"/>
      <c r="P277" s="54"/>
    </row>
    <row r="278" spans="1:16" s="17" customFormat="1" ht="23.25" customHeight="1">
      <c r="A278" s="54"/>
      <c r="B278" s="63" t="s">
        <v>220</v>
      </c>
      <c r="D278" s="55"/>
      <c r="E278" s="68">
        <v>5457314.71</v>
      </c>
      <c r="F278" s="52">
        <v>10780</v>
      </c>
      <c r="G278" s="53" t="s">
        <v>42</v>
      </c>
      <c r="H278" s="53" t="s">
        <v>42</v>
      </c>
      <c r="I278" s="52">
        <v>132500</v>
      </c>
      <c r="J278" s="52">
        <v>3662673.3</v>
      </c>
      <c r="K278" s="53">
        <v>2219960.6800000002</v>
      </c>
      <c r="L278" s="53">
        <v>2357150</v>
      </c>
      <c r="M278" s="53">
        <v>138495</v>
      </c>
      <c r="N278" s="53">
        <v>1600033.94</v>
      </c>
      <c r="O278" s="54"/>
      <c r="P278" s="54"/>
    </row>
    <row r="279" spans="1:16" s="17" customFormat="1" ht="23.25" customHeight="1">
      <c r="A279" s="54"/>
      <c r="B279" s="63" t="s">
        <v>221</v>
      </c>
      <c r="D279" s="55"/>
      <c r="E279" s="68">
        <v>3557146.01</v>
      </c>
      <c r="F279" s="52">
        <v>1311</v>
      </c>
      <c r="G279" s="52">
        <v>8678.15</v>
      </c>
      <c r="H279" s="53" t="s">
        <v>42</v>
      </c>
      <c r="I279" s="52">
        <v>31445</v>
      </c>
      <c r="J279" s="52">
        <v>1811612.36</v>
      </c>
      <c r="K279" s="53">
        <v>1155576.8899999999</v>
      </c>
      <c r="L279" s="53">
        <v>2001768</v>
      </c>
      <c r="M279" s="53">
        <v>91755</v>
      </c>
      <c r="N279" s="53" t="s">
        <v>42</v>
      </c>
      <c r="O279" s="54"/>
      <c r="P279" s="54"/>
    </row>
    <row r="280" spans="1:16" s="17" customFormat="1" ht="23.25" customHeight="1">
      <c r="A280" s="54"/>
      <c r="B280" s="63" t="s">
        <v>222</v>
      </c>
      <c r="D280" s="55"/>
      <c r="E280" s="68">
        <v>4005145.09</v>
      </c>
      <c r="F280" s="52">
        <v>27200</v>
      </c>
      <c r="G280" s="52">
        <v>6841.97</v>
      </c>
      <c r="H280" s="53" t="s">
        <v>42</v>
      </c>
      <c r="I280" s="52">
        <v>103300</v>
      </c>
      <c r="J280" s="52">
        <v>3437603</v>
      </c>
      <c r="K280" s="53">
        <v>1725237.37</v>
      </c>
      <c r="L280" s="53">
        <v>2215200</v>
      </c>
      <c r="M280" s="53">
        <v>73752</v>
      </c>
      <c r="N280" s="53">
        <v>60000</v>
      </c>
      <c r="O280" s="54"/>
      <c r="P280" s="54"/>
    </row>
    <row r="281" spans="1:16" s="42" customFormat="1" ht="23.25" customHeight="1">
      <c r="A281" s="61" t="s">
        <v>223</v>
      </c>
      <c r="B281" s="60"/>
      <c r="D281" s="79"/>
      <c r="E281" s="73">
        <f t="shared" ref="E281:N281" si="15">SUM(E282:E289)</f>
        <v>48418172.329999998</v>
      </c>
      <c r="F281" s="73">
        <f t="shared" si="15"/>
        <v>417288.04000000004</v>
      </c>
      <c r="G281" s="73">
        <f t="shared" si="15"/>
        <v>487021.18000000005</v>
      </c>
      <c r="H281" s="84" t="s">
        <v>42</v>
      </c>
      <c r="I281" s="73">
        <f t="shared" si="15"/>
        <v>1004800.7000000001</v>
      </c>
      <c r="J281" s="73">
        <f t="shared" si="15"/>
        <v>69186152.150000006</v>
      </c>
      <c r="K281" s="73">
        <f t="shared" si="15"/>
        <v>32867858.440000001</v>
      </c>
      <c r="L281" s="73">
        <f t="shared" si="15"/>
        <v>29998464.080000002</v>
      </c>
      <c r="M281" s="73">
        <f t="shared" si="15"/>
        <v>1329499.04</v>
      </c>
      <c r="N281" s="73">
        <f t="shared" si="15"/>
        <v>16420242.279999999</v>
      </c>
      <c r="O281" s="85" t="s">
        <v>224</v>
      </c>
      <c r="P281" s="61"/>
    </row>
    <row r="282" spans="1:16" s="17" customFormat="1" ht="23.25" customHeight="1">
      <c r="A282" s="54"/>
      <c r="B282" s="63" t="s">
        <v>225</v>
      </c>
      <c r="D282" s="55"/>
      <c r="E282" s="68">
        <v>8625041.2300000004</v>
      </c>
      <c r="F282" s="52">
        <v>109504</v>
      </c>
      <c r="G282" s="52">
        <v>21831.1</v>
      </c>
      <c r="H282" s="53" t="s">
        <v>42</v>
      </c>
      <c r="I282" s="52">
        <v>124417.7</v>
      </c>
      <c r="J282" s="52">
        <v>18489003.82</v>
      </c>
      <c r="K282" s="53">
        <v>10624543.439999999</v>
      </c>
      <c r="L282" s="53">
        <v>10567909</v>
      </c>
      <c r="M282" s="53">
        <v>303492</v>
      </c>
      <c r="N282" s="53" t="s">
        <v>42</v>
      </c>
      <c r="O282" s="54"/>
      <c r="P282" s="54"/>
    </row>
    <row r="283" spans="1:16" s="17" customFormat="1" ht="23.25" customHeight="1">
      <c r="A283" s="54"/>
      <c r="B283" s="63" t="s">
        <v>226</v>
      </c>
      <c r="D283" s="55"/>
      <c r="E283" s="68">
        <v>5306260.97</v>
      </c>
      <c r="F283" s="52">
        <v>13863.44</v>
      </c>
      <c r="G283" s="52">
        <v>7266.44</v>
      </c>
      <c r="H283" s="53" t="s">
        <v>42</v>
      </c>
      <c r="I283" s="52">
        <v>146640</v>
      </c>
      <c r="J283" s="52">
        <v>2483898.46</v>
      </c>
      <c r="K283" s="53">
        <v>1233587.44</v>
      </c>
      <c r="L283" s="53">
        <v>1879245.16</v>
      </c>
      <c r="M283" s="53">
        <v>34788</v>
      </c>
      <c r="N283" s="53">
        <v>3935756</v>
      </c>
      <c r="O283" s="54"/>
      <c r="P283" s="54"/>
    </row>
    <row r="284" spans="1:16" s="54" customFormat="1" ht="23.25" customHeight="1">
      <c r="B284" s="63" t="s">
        <v>227</v>
      </c>
      <c r="D284" s="55"/>
      <c r="E284" s="68">
        <v>7504970.2199999997</v>
      </c>
      <c r="F284" s="52">
        <v>84540.76</v>
      </c>
      <c r="G284" s="52">
        <v>419370</v>
      </c>
      <c r="H284" s="53" t="s">
        <v>42</v>
      </c>
      <c r="I284" s="52">
        <v>121872</v>
      </c>
      <c r="J284" s="52">
        <v>13097219.800000001</v>
      </c>
      <c r="K284" s="53">
        <v>5129448.4400000004</v>
      </c>
      <c r="L284" s="53">
        <v>5228251</v>
      </c>
      <c r="M284" s="53">
        <v>191860.07</v>
      </c>
      <c r="N284" s="53">
        <v>726660</v>
      </c>
    </row>
    <row r="285" spans="1:16" s="17" customFormat="1" ht="23.25" customHeight="1">
      <c r="A285" s="48"/>
      <c r="B285" s="63" t="s">
        <v>228</v>
      </c>
      <c r="D285" s="50"/>
      <c r="E285" s="68">
        <v>6774889.1799999997</v>
      </c>
      <c r="F285" s="52">
        <v>63548</v>
      </c>
      <c r="G285" s="52">
        <v>9549.5300000000007</v>
      </c>
      <c r="H285" s="53" t="s">
        <v>42</v>
      </c>
      <c r="I285" s="52">
        <v>178136.98</v>
      </c>
      <c r="J285" s="52">
        <v>10598352.199999999</v>
      </c>
      <c r="K285" s="53">
        <v>4197908.91</v>
      </c>
      <c r="L285" s="53">
        <v>2695716.62</v>
      </c>
      <c r="M285" s="53">
        <v>173033.3</v>
      </c>
      <c r="N285" s="53">
        <v>3137849.8</v>
      </c>
      <c r="O285" s="54"/>
      <c r="P285" s="48"/>
    </row>
    <row r="286" spans="1:16" s="17" customFormat="1" ht="23.25" customHeight="1">
      <c r="A286" s="48"/>
      <c r="B286" s="63" t="s">
        <v>229</v>
      </c>
      <c r="D286" s="50"/>
      <c r="E286" s="68">
        <v>3749545.61</v>
      </c>
      <c r="F286" s="52">
        <v>91990.84</v>
      </c>
      <c r="G286" s="52">
        <v>7003.88</v>
      </c>
      <c r="H286" s="53" t="s">
        <v>42</v>
      </c>
      <c r="I286" s="52">
        <v>85240.16</v>
      </c>
      <c r="J286" s="52">
        <v>5635405</v>
      </c>
      <c r="K286" s="53">
        <v>2030403.21</v>
      </c>
      <c r="L286" s="53">
        <v>968960</v>
      </c>
      <c r="M286" s="53">
        <v>121348</v>
      </c>
      <c r="N286" s="53" t="s">
        <v>42</v>
      </c>
      <c r="O286" s="54"/>
      <c r="P286" s="48"/>
    </row>
    <row r="287" spans="1:16" s="17" customFormat="1" ht="23.25" customHeight="1">
      <c r="A287" s="48"/>
      <c r="B287" s="63" t="s">
        <v>230</v>
      </c>
      <c r="D287" s="50"/>
      <c r="E287" s="68">
        <v>6320903.3300000001</v>
      </c>
      <c r="F287" s="52">
        <v>9734</v>
      </c>
      <c r="G287" s="52">
        <v>5861.38</v>
      </c>
      <c r="H287" s="53" t="s">
        <v>42</v>
      </c>
      <c r="I287" s="52">
        <v>77066.5</v>
      </c>
      <c r="J287" s="52">
        <v>6404579.8700000001</v>
      </c>
      <c r="K287" s="53">
        <v>4228066.16</v>
      </c>
      <c r="L287" s="53">
        <v>2159372.2999999998</v>
      </c>
      <c r="M287" s="53">
        <v>159029.69</v>
      </c>
      <c r="N287" s="53">
        <v>707273.83</v>
      </c>
      <c r="O287" s="54"/>
      <c r="P287" s="48"/>
    </row>
    <row r="288" spans="1:16" s="17" customFormat="1" ht="23.25" customHeight="1">
      <c r="A288" s="54"/>
      <c r="B288" s="63" t="s">
        <v>223</v>
      </c>
      <c r="D288" s="55"/>
      <c r="E288" s="68">
        <v>3689517.22</v>
      </c>
      <c r="F288" s="52">
        <v>9824</v>
      </c>
      <c r="G288" s="52">
        <v>4096.57</v>
      </c>
      <c r="H288" s="53" t="s">
        <v>42</v>
      </c>
      <c r="I288" s="52">
        <v>156827.35999999999</v>
      </c>
      <c r="J288" s="52">
        <v>3268084</v>
      </c>
      <c r="K288" s="53">
        <v>1831576.84</v>
      </c>
      <c r="L288" s="53">
        <v>2402900</v>
      </c>
      <c r="M288" s="53">
        <v>174125.98</v>
      </c>
      <c r="N288" s="53">
        <v>1205283.6499999999</v>
      </c>
      <c r="O288" s="54"/>
      <c r="P288" s="54"/>
    </row>
    <row r="289" spans="1:16" s="17" customFormat="1" ht="23.25" customHeight="1">
      <c r="A289" s="54"/>
      <c r="B289" s="63" t="s">
        <v>231</v>
      </c>
      <c r="D289" s="55"/>
      <c r="E289" s="68">
        <v>6447044.5700000003</v>
      </c>
      <c r="F289" s="52">
        <v>34283</v>
      </c>
      <c r="G289" s="52">
        <v>12042.28</v>
      </c>
      <c r="H289" s="53" t="s">
        <v>42</v>
      </c>
      <c r="I289" s="52">
        <v>114600</v>
      </c>
      <c r="J289" s="52">
        <v>9209609</v>
      </c>
      <c r="K289" s="53">
        <v>3592324</v>
      </c>
      <c r="L289" s="53">
        <v>4096110</v>
      </c>
      <c r="M289" s="53">
        <v>171822</v>
      </c>
      <c r="N289" s="53">
        <v>6707419</v>
      </c>
      <c r="O289" s="54"/>
      <c r="P289" s="54"/>
    </row>
    <row r="290" spans="1:16" s="17" customFormat="1" ht="23.25" customHeight="1">
      <c r="A290" s="54"/>
      <c r="B290" s="63"/>
      <c r="D290" s="54"/>
      <c r="E290" s="86"/>
      <c r="F290" s="87"/>
      <c r="G290" s="87"/>
      <c r="H290" s="87"/>
      <c r="I290" s="87"/>
      <c r="J290" s="87"/>
      <c r="K290" s="86"/>
      <c r="L290" s="86"/>
      <c r="M290" s="86"/>
      <c r="N290" s="86"/>
      <c r="O290" s="54"/>
      <c r="P290" s="54"/>
    </row>
    <row r="291" spans="1:16" s="3" customFormat="1" ht="24.95" customHeight="1">
      <c r="A291" s="1" t="s">
        <v>0</v>
      </c>
      <c r="B291" s="2">
        <v>16.3</v>
      </c>
      <c r="C291" s="1" t="s">
        <v>58</v>
      </c>
    </row>
    <row r="292" spans="1:16" s="3" customFormat="1" ht="24.95" customHeight="1">
      <c r="A292" s="4" t="s">
        <v>2</v>
      </c>
      <c r="B292" s="2">
        <v>16.3</v>
      </c>
      <c r="C292" s="4" t="s">
        <v>3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</row>
    <row r="293" spans="1:16" s="3" customFormat="1" ht="24.95" customHeight="1">
      <c r="C293" s="3" t="s">
        <v>59</v>
      </c>
    </row>
    <row r="294" spans="1:16" s="17" customFormat="1" ht="18.75" customHeight="1">
      <c r="A294" s="7" t="s">
        <v>5</v>
      </c>
      <c r="B294" s="8"/>
      <c r="C294" s="8"/>
      <c r="D294" s="9"/>
      <c r="E294" s="10" t="s">
        <v>6</v>
      </c>
      <c r="F294" s="7"/>
      <c r="G294" s="7"/>
      <c r="H294" s="7"/>
      <c r="I294" s="7"/>
      <c r="J294" s="11"/>
      <c r="K294" s="12" t="s">
        <v>7</v>
      </c>
      <c r="L294" s="13"/>
      <c r="M294" s="13"/>
      <c r="N294" s="14"/>
      <c r="O294" s="15" t="s">
        <v>8</v>
      </c>
      <c r="P294" s="16"/>
    </row>
    <row r="295" spans="1:16" s="17" customFormat="1" ht="16.5" customHeight="1">
      <c r="A295" s="18"/>
      <c r="B295" s="18"/>
      <c r="C295" s="18"/>
      <c r="D295" s="19"/>
      <c r="E295" s="20" t="s">
        <v>9</v>
      </c>
      <c r="F295" s="21"/>
      <c r="G295" s="21"/>
      <c r="H295" s="21"/>
      <c r="I295" s="21"/>
      <c r="J295" s="22"/>
      <c r="K295" s="23" t="s">
        <v>10</v>
      </c>
      <c r="L295" s="24"/>
      <c r="M295" s="24"/>
      <c r="N295" s="25"/>
      <c r="O295" s="26"/>
      <c r="P295" s="27"/>
    </row>
    <row r="296" spans="1:16" s="17" customFormat="1" ht="18.75" customHeight="1">
      <c r="A296" s="18"/>
      <c r="B296" s="18"/>
      <c r="C296" s="18"/>
      <c r="D296" s="19"/>
      <c r="E296" s="28"/>
      <c r="F296" s="28"/>
      <c r="G296" s="28"/>
      <c r="H296" s="28"/>
      <c r="I296" s="29"/>
      <c r="J296" s="30"/>
      <c r="K296" s="31"/>
      <c r="L296" s="31" t="s">
        <v>7</v>
      </c>
      <c r="M296" s="31" t="s">
        <v>7</v>
      </c>
      <c r="N296" s="32" t="s">
        <v>7</v>
      </c>
      <c r="O296" s="33" t="s">
        <v>11</v>
      </c>
      <c r="P296" s="34"/>
    </row>
    <row r="297" spans="1:16" s="17" customFormat="1" ht="18.75" customHeight="1">
      <c r="A297" s="18"/>
      <c r="B297" s="18"/>
      <c r="C297" s="18"/>
      <c r="D297" s="19"/>
      <c r="E297" s="28" t="s">
        <v>12</v>
      </c>
      <c r="F297" s="28" t="s">
        <v>13</v>
      </c>
      <c r="G297" s="28" t="s">
        <v>14</v>
      </c>
      <c r="H297" s="28" t="s">
        <v>15</v>
      </c>
      <c r="I297" s="28" t="s">
        <v>16</v>
      </c>
      <c r="J297" s="30" t="s">
        <v>17</v>
      </c>
      <c r="K297" s="30" t="s">
        <v>18</v>
      </c>
      <c r="L297" s="30" t="s">
        <v>19</v>
      </c>
      <c r="M297" s="30" t="s">
        <v>20</v>
      </c>
      <c r="N297" s="28" t="s">
        <v>21</v>
      </c>
      <c r="O297" s="33" t="s">
        <v>22</v>
      </c>
      <c r="P297" s="34"/>
    </row>
    <row r="298" spans="1:16" s="17" customFormat="1" ht="18.75" customHeight="1">
      <c r="A298" s="18"/>
      <c r="B298" s="18"/>
      <c r="C298" s="18"/>
      <c r="D298" s="19"/>
      <c r="E298" s="28" t="s">
        <v>23</v>
      </c>
      <c r="F298" s="28" t="s">
        <v>24</v>
      </c>
      <c r="G298" s="28" t="s">
        <v>25</v>
      </c>
      <c r="H298" s="28" t="s">
        <v>26</v>
      </c>
      <c r="I298" s="28" t="s">
        <v>27</v>
      </c>
      <c r="J298" s="30" t="s">
        <v>28</v>
      </c>
      <c r="K298" s="30" t="s">
        <v>29</v>
      </c>
      <c r="L298" s="30" t="s">
        <v>30</v>
      </c>
      <c r="M298" s="30" t="s">
        <v>31</v>
      </c>
      <c r="N298" s="28" t="s">
        <v>32</v>
      </c>
      <c r="O298" s="33" t="s">
        <v>33</v>
      </c>
      <c r="P298" s="34"/>
    </row>
    <row r="299" spans="1:16" s="17" customFormat="1" ht="18.75" customHeight="1">
      <c r="A299" s="35"/>
      <c r="B299" s="35"/>
      <c r="C299" s="35"/>
      <c r="D299" s="36"/>
      <c r="E299" s="37" t="s">
        <v>34</v>
      </c>
      <c r="F299" s="37" t="s">
        <v>35</v>
      </c>
      <c r="G299" s="37"/>
      <c r="H299" s="37" t="s">
        <v>36</v>
      </c>
      <c r="I299" s="37"/>
      <c r="J299" s="37"/>
      <c r="K299" s="37" t="s">
        <v>10</v>
      </c>
      <c r="L299" s="38" t="s">
        <v>37</v>
      </c>
      <c r="M299" s="37" t="s">
        <v>38</v>
      </c>
      <c r="N299" s="37" t="s">
        <v>38</v>
      </c>
      <c r="O299" s="39"/>
      <c r="P299" s="40"/>
    </row>
    <row r="300" spans="1:16" s="42" customFormat="1" ht="22.5" customHeight="1">
      <c r="A300" s="61" t="s">
        <v>232</v>
      </c>
      <c r="B300" s="60"/>
      <c r="D300" s="79"/>
      <c r="E300" s="73">
        <f t="shared" ref="E300:N300" si="16">SUM(E301:E307)</f>
        <v>44850266.960000001</v>
      </c>
      <c r="F300" s="73">
        <f t="shared" si="16"/>
        <v>212744</v>
      </c>
      <c r="G300" s="73">
        <f t="shared" si="16"/>
        <v>106303.43</v>
      </c>
      <c r="H300" s="73">
        <f t="shared" si="16"/>
        <v>18577</v>
      </c>
      <c r="I300" s="73">
        <f t="shared" si="16"/>
        <v>341865</v>
      </c>
      <c r="J300" s="73">
        <f t="shared" si="16"/>
        <v>70092179.870000005</v>
      </c>
      <c r="K300" s="73">
        <f t="shared" si="16"/>
        <v>38781270.189999998</v>
      </c>
      <c r="L300" s="73">
        <f t="shared" si="16"/>
        <v>19479978.5</v>
      </c>
      <c r="M300" s="73">
        <f t="shared" si="16"/>
        <v>3310486</v>
      </c>
      <c r="N300" s="73">
        <f t="shared" si="16"/>
        <v>12668020.309999999</v>
      </c>
      <c r="O300" s="85" t="s">
        <v>233</v>
      </c>
      <c r="P300" s="61"/>
    </row>
    <row r="301" spans="1:16" s="17" customFormat="1" ht="22.5" customHeight="1">
      <c r="A301" s="54"/>
      <c r="B301" s="63" t="s">
        <v>234</v>
      </c>
      <c r="D301" s="55"/>
      <c r="E301" s="68">
        <v>4042006</v>
      </c>
      <c r="F301" s="52">
        <v>2500</v>
      </c>
      <c r="G301" s="52">
        <v>7000</v>
      </c>
      <c r="H301" s="53" t="s">
        <v>42</v>
      </c>
      <c r="I301" s="52">
        <v>2000</v>
      </c>
      <c r="J301" s="52">
        <v>3098554</v>
      </c>
      <c r="K301" s="53">
        <v>3028700</v>
      </c>
      <c r="L301" s="53">
        <v>2396376</v>
      </c>
      <c r="M301" s="53">
        <v>284878</v>
      </c>
      <c r="N301" s="53" t="s">
        <v>42</v>
      </c>
      <c r="O301" s="54"/>
      <c r="P301" s="54"/>
    </row>
    <row r="302" spans="1:16" s="17" customFormat="1" ht="22.5" customHeight="1">
      <c r="A302" s="54"/>
      <c r="B302" s="63" t="s">
        <v>235</v>
      </c>
      <c r="D302" s="55"/>
      <c r="E302" s="68">
        <v>6070027</v>
      </c>
      <c r="F302" s="52">
        <v>43740</v>
      </c>
      <c r="G302" s="53" t="s">
        <v>42</v>
      </c>
      <c r="H302" s="53" t="s">
        <v>42</v>
      </c>
      <c r="I302" s="53" t="s">
        <v>42</v>
      </c>
      <c r="J302" s="52">
        <v>4137160</v>
      </c>
      <c r="K302" s="53">
        <v>3140486</v>
      </c>
      <c r="L302" s="53">
        <v>2744900</v>
      </c>
      <c r="M302" s="53">
        <v>144044</v>
      </c>
      <c r="N302" s="53">
        <v>1487320</v>
      </c>
      <c r="O302" s="54"/>
      <c r="P302" s="54"/>
    </row>
    <row r="303" spans="1:16" s="17" customFormat="1" ht="22.5" customHeight="1">
      <c r="A303" s="54"/>
      <c r="B303" s="63" t="s">
        <v>236</v>
      </c>
      <c r="D303" s="55"/>
      <c r="E303" s="68">
        <v>10946707.4</v>
      </c>
      <c r="F303" s="52">
        <v>136770</v>
      </c>
      <c r="G303" s="52">
        <v>35843.599999999999</v>
      </c>
      <c r="H303" s="53" t="s">
        <v>42</v>
      </c>
      <c r="I303" s="52">
        <v>6000</v>
      </c>
      <c r="J303" s="52">
        <v>24864073.93</v>
      </c>
      <c r="K303" s="53">
        <v>9750690.0899999999</v>
      </c>
      <c r="L303" s="53">
        <v>5522721</v>
      </c>
      <c r="M303" s="53">
        <v>1191429</v>
      </c>
      <c r="N303" s="53">
        <v>2392300</v>
      </c>
      <c r="O303" s="54"/>
      <c r="P303" s="54"/>
    </row>
    <row r="304" spans="1:16" s="17" customFormat="1" ht="22.5" customHeight="1">
      <c r="A304" s="54"/>
      <c r="B304" s="63" t="s">
        <v>237</v>
      </c>
      <c r="D304" s="55"/>
      <c r="E304" s="68">
        <v>7540663.1500000004</v>
      </c>
      <c r="F304" s="52">
        <v>8000</v>
      </c>
      <c r="G304" s="52">
        <v>10073.99</v>
      </c>
      <c r="H304" s="53" t="s">
        <v>42</v>
      </c>
      <c r="I304" s="52">
        <v>75760</v>
      </c>
      <c r="J304" s="52">
        <v>15480485.939999999</v>
      </c>
      <c r="K304" s="53">
        <v>10363213.619999999</v>
      </c>
      <c r="L304" s="53">
        <v>2697613</v>
      </c>
      <c r="M304" s="53">
        <v>742487</v>
      </c>
      <c r="N304" s="53">
        <v>2407032.94</v>
      </c>
      <c r="O304" s="54"/>
      <c r="P304" s="54"/>
    </row>
    <row r="305" spans="1:16" s="17" customFormat="1" ht="22.5" customHeight="1">
      <c r="A305" s="54"/>
      <c r="B305" s="63" t="s">
        <v>238</v>
      </c>
      <c r="D305" s="55"/>
      <c r="E305" s="68">
        <v>6791177.7400000002</v>
      </c>
      <c r="F305" s="52">
        <v>14430</v>
      </c>
      <c r="G305" s="52">
        <v>20713.259999999998</v>
      </c>
      <c r="H305" s="52">
        <v>7057</v>
      </c>
      <c r="I305" s="52">
        <v>120250</v>
      </c>
      <c r="J305" s="52">
        <v>7660776</v>
      </c>
      <c r="K305" s="53">
        <v>4442337.46</v>
      </c>
      <c r="L305" s="53">
        <v>2044882</v>
      </c>
      <c r="M305" s="53">
        <v>111074</v>
      </c>
      <c r="N305" s="53">
        <v>556592</v>
      </c>
      <c r="O305" s="54"/>
      <c r="P305" s="54"/>
    </row>
    <row r="306" spans="1:16" s="54" customFormat="1" ht="22.5" customHeight="1">
      <c r="B306" s="63" t="s">
        <v>239</v>
      </c>
      <c r="D306" s="55"/>
      <c r="E306" s="68">
        <v>3383190</v>
      </c>
      <c r="F306" s="52">
        <v>500</v>
      </c>
      <c r="G306" s="52">
        <v>4124</v>
      </c>
      <c r="H306" s="53" t="s">
        <v>42</v>
      </c>
      <c r="I306" s="52">
        <v>76500</v>
      </c>
      <c r="J306" s="52">
        <v>2255031</v>
      </c>
      <c r="K306" s="53">
        <v>2500590</v>
      </c>
      <c r="L306" s="53">
        <v>1268800</v>
      </c>
      <c r="M306" s="53">
        <v>35573</v>
      </c>
      <c r="N306" s="53" t="s">
        <v>42</v>
      </c>
    </row>
    <row r="307" spans="1:16" s="17" customFormat="1" ht="22.5" customHeight="1">
      <c r="A307" s="48"/>
      <c r="B307" s="63" t="s">
        <v>240</v>
      </c>
      <c r="C307" s="63"/>
      <c r="D307" s="55"/>
      <c r="E307" s="76">
        <v>6076495.6699999999</v>
      </c>
      <c r="F307" s="52">
        <v>6804</v>
      </c>
      <c r="G307" s="52">
        <v>28548.58</v>
      </c>
      <c r="H307" s="52">
        <v>11520</v>
      </c>
      <c r="I307" s="52">
        <v>61355</v>
      </c>
      <c r="J307" s="52">
        <v>12596099</v>
      </c>
      <c r="K307" s="53">
        <v>5555253.0199999996</v>
      </c>
      <c r="L307" s="53">
        <v>2804686.5</v>
      </c>
      <c r="M307" s="53">
        <v>801001</v>
      </c>
      <c r="N307" s="53">
        <v>5824775.3700000001</v>
      </c>
      <c r="O307" s="54"/>
      <c r="P307" s="48"/>
    </row>
    <row r="308" spans="1:16" s="42" customFormat="1" ht="22.5" customHeight="1">
      <c r="A308" s="60" t="s">
        <v>241</v>
      </c>
      <c r="B308" s="60"/>
      <c r="C308" s="60"/>
      <c r="D308" s="79"/>
      <c r="E308" s="80">
        <f t="shared" ref="E308:N308" si="17">SUM(E309:E311)</f>
        <v>13786872.41</v>
      </c>
      <c r="F308" s="80">
        <f t="shared" si="17"/>
        <v>71547</v>
      </c>
      <c r="G308" s="80">
        <f t="shared" si="17"/>
        <v>11679.93</v>
      </c>
      <c r="H308" s="84" t="s">
        <v>42</v>
      </c>
      <c r="I308" s="80">
        <f t="shared" si="17"/>
        <v>282295</v>
      </c>
      <c r="J308" s="80">
        <f t="shared" si="17"/>
        <v>11030405.33</v>
      </c>
      <c r="K308" s="80">
        <f t="shared" si="17"/>
        <v>8905349.7699999996</v>
      </c>
      <c r="L308" s="80">
        <f t="shared" si="17"/>
        <v>8102772.1400000006</v>
      </c>
      <c r="M308" s="80">
        <f t="shared" si="17"/>
        <v>282611.18</v>
      </c>
      <c r="N308" s="80">
        <f t="shared" si="17"/>
        <v>3143706</v>
      </c>
      <c r="O308" s="85" t="s">
        <v>242</v>
      </c>
      <c r="P308" s="43"/>
    </row>
    <row r="309" spans="1:16" s="17" customFormat="1" ht="22.5" customHeight="1">
      <c r="A309" s="48"/>
      <c r="B309" s="63" t="s">
        <v>241</v>
      </c>
      <c r="C309" s="63"/>
      <c r="D309" s="55"/>
      <c r="E309" s="76">
        <v>5474144.2999999998</v>
      </c>
      <c r="F309" s="52">
        <v>28066</v>
      </c>
      <c r="G309" s="52">
        <v>6996.84</v>
      </c>
      <c r="H309" s="53" t="s">
        <v>42</v>
      </c>
      <c r="I309" s="52">
        <v>172411</v>
      </c>
      <c r="J309" s="52">
        <v>3517251</v>
      </c>
      <c r="K309" s="53">
        <v>4380091.1900000004</v>
      </c>
      <c r="L309" s="53">
        <v>2474315.14</v>
      </c>
      <c r="M309" s="53">
        <v>76268.149999999994</v>
      </c>
      <c r="N309" s="53" t="s">
        <v>42</v>
      </c>
      <c r="O309" s="54"/>
      <c r="P309" s="48"/>
    </row>
    <row r="310" spans="1:16" s="17" customFormat="1" ht="22.5" customHeight="1">
      <c r="A310" s="54"/>
      <c r="B310" s="63" t="s">
        <v>243</v>
      </c>
      <c r="C310" s="63"/>
      <c r="D310" s="55"/>
      <c r="E310" s="76">
        <v>4625105.3</v>
      </c>
      <c r="F310" s="52">
        <v>26501</v>
      </c>
      <c r="G310" s="52">
        <v>4683.09</v>
      </c>
      <c r="H310" s="53" t="s">
        <v>42</v>
      </c>
      <c r="I310" s="52">
        <v>46276</v>
      </c>
      <c r="J310" s="52">
        <v>3205551.33</v>
      </c>
      <c r="K310" s="53">
        <v>2459501.87</v>
      </c>
      <c r="L310" s="53">
        <v>3166426</v>
      </c>
      <c r="M310" s="53">
        <v>6772</v>
      </c>
      <c r="N310" s="53">
        <v>1187952</v>
      </c>
      <c r="O310" s="54"/>
      <c r="P310" s="54"/>
    </row>
    <row r="311" spans="1:16" s="17" customFormat="1" ht="22.5" customHeight="1">
      <c r="A311" s="54"/>
      <c r="B311" s="63" t="s">
        <v>244</v>
      </c>
      <c r="C311" s="63"/>
      <c r="D311" s="55"/>
      <c r="E311" s="76">
        <v>3687622.81</v>
      </c>
      <c r="F311" s="52">
        <v>16980</v>
      </c>
      <c r="G311" s="53" t="s">
        <v>42</v>
      </c>
      <c r="H311" s="53" t="s">
        <v>42</v>
      </c>
      <c r="I311" s="52">
        <v>63608</v>
      </c>
      <c r="J311" s="52">
        <v>4307603</v>
      </c>
      <c r="K311" s="53">
        <v>2065756.71</v>
      </c>
      <c r="L311" s="53">
        <v>2462031</v>
      </c>
      <c r="M311" s="53">
        <v>199571.03</v>
      </c>
      <c r="N311" s="53">
        <v>1955754</v>
      </c>
      <c r="O311" s="54"/>
      <c r="P311" s="54"/>
    </row>
    <row r="312" spans="1:16" s="42" customFormat="1" ht="22.5" customHeight="1">
      <c r="A312" s="61" t="s">
        <v>245</v>
      </c>
      <c r="B312" s="60"/>
      <c r="C312" s="60"/>
      <c r="D312" s="79"/>
      <c r="E312" s="80">
        <f t="shared" ref="E312:N312" si="18">SUM(E313:E317)</f>
        <v>24733021.329999998</v>
      </c>
      <c r="F312" s="80">
        <f t="shared" si="18"/>
        <v>100969</v>
      </c>
      <c r="G312" s="80">
        <f t="shared" si="18"/>
        <v>23763.82</v>
      </c>
      <c r="H312" s="84" t="s">
        <v>42</v>
      </c>
      <c r="I312" s="80">
        <f t="shared" si="18"/>
        <v>704894.73</v>
      </c>
      <c r="J312" s="80">
        <f t="shared" si="18"/>
        <v>24094926.719999999</v>
      </c>
      <c r="K312" s="80">
        <f t="shared" si="18"/>
        <v>10511632.939999999</v>
      </c>
      <c r="L312" s="80">
        <f t="shared" si="18"/>
        <v>9546568</v>
      </c>
      <c r="M312" s="80">
        <f t="shared" si="18"/>
        <v>500146.19</v>
      </c>
      <c r="N312" s="80">
        <f t="shared" si="18"/>
        <v>8925429.4800000004</v>
      </c>
      <c r="O312" s="85" t="s">
        <v>246</v>
      </c>
      <c r="P312" s="61"/>
    </row>
    <row r="313" spans="1:16" s="17" customFormat="1" ht="22.5" customHeight="1">
      <c r="A313" s="54"/>
      <c r="B313" s="63" t="s">
        <v>247</v>
      </c>
      <c r="C313" s="63"/>
      <c r="D313" s="55"/>
      <c r="E313" s="76">
        <v>5332721.59</v>
      </c>
      <c r="F313" s="52">
        <v>43694</v>
      </c>
      <c r="G313" s="53" t="s">
        <v>42</v>
      </c>
      <c r="H313" s="53" t="s">
        <v>42</v>
      </c>
      <c r="I313" s="52">
        <v>137000</v>
      </c>
      <c r="J313" s="52">
        <v>1584876.16</v>
      </c>
      <c r="K313" s="53">
        <v>2725036.04</v>
      </c>
      <c r="L313" s="53">
        <v>2685980</v>
      </c>
      <c r="M313" s="53">
        <v>15540.15</v>
      </c>
      <c r="N313" s="53" t="s">
        <v>42</v>
      </c>
      <c r="O313" s="54"/>
      <c r="P313" s="54"/>
    </row>
    <row r="314" spans="1:16" s="17" customFormat="1" ht="22.5" customHeight="1">
      <c r="A314" s="54"/>
      <c r="B314" s="63" t="s">
        <v>248</v>
      </c>
      <c r="C314" s="63"/>
      <c r="D314" s="55"/>
      <c r="E314" s="76">
        <v>5417374.0199999996</v>
      </c>
      <c r="F314" s="52">
        <v>14600</v>
      </c>
      <c r="G314" s="52">
        <v>5168.79</v>
      </c>
      <c r="H314" s="53" t="s">
        <v>42</v>
      </c>
      <c r="I314" s="52">
        <v>50300</v>
      </c>
      <c r="J314" s="52">
        <v>9147094.4800000004</v>
      </c>
      <c r="K314" s="53">
        <v>2385257.5299999998</v>
      </c>
      <c r="L314" s="53">
        <v>2076848</v>
      </c>
      <c r="M314" s="53">
        <v>291411</v>
      </c>
      <c r="N314" s="53">
        <v>5024398.4800000004</v>
      </c>
      <c r="O314" s="54"/>
      <c r="P314" s="54"/>
    </row>
    <row r="315" spans="1:16" s="17" customFormat="1" ht="22.5" customHeight="1">
      <c r="A315" s="54"/>
      <c r="B315" s="63" t="s">
        <v>249</v>
      </c>
      <c r="C315" s="63"/>
      <c r="D315" s="55"/>
      <c r="E315" s="76">
        <v>5596918</v>
      </c>
      <c r="F315" s="52">
        <v>29375</v>
      </c>
      <c r="G315" s="52">
        <v>6412.67</v>
      </c>
      <c r="H315" s="53" t="s">
        <v>42</v>
      </c>
      <c r="I315" s="52">
        <v>207400</v>
      </c>
      <c r="J315" s="52">
        <v>5782082.3600000003</v>
      </c>
      <c r="K315" s="53">
        <v>2128699.9900000002</v>
      </c>
      <c r="L315" s="53">
        <v>673479</v>
      </c>
      <c r="M315" s="53">
        <v>125456</v>
      </c>
      <c r="N315" s="53">
        <v>3901031</v>
      </c>
      <c r="O315" s="54"/>
      <c r="P315" s="54"/>
    </row>
    <row r="316" spans="1:16" s="17" customFormat="1" ht="22.5" customHeight="1">
      <c r="A316" s="54"/>
      <c r="B316" s="63" t="s">
        <v>250</v>
      </c>
      <c r="C316" s="63"/>
      <c r="D316" s="55"/>
      <c r="E316" s="76">
        <v>3230461.2</v>
      </c>
      <c r="F316" s="52">
        <v>2000</v>
      </c>
      <c r="G316" s="52">
        <v>5395.08</v>
      </c>
      <c r="H316" s="53" t="s">
        <v>42</v>
      </c>
      <c r="I316" s="52">
        <v>88100</v>
      </c>
      <c r="J316" s="52">
        <v>1956243.36</v>
      </c>
      <c r="K316" s="53">
        <v>2027062.53</v>
      </c>
      <c r="L316" s="53">
        <v>2108496</v>
      </c>
      <c r="M316" s="53">
        <v>40930</v>
      </c>
      <c r="N316" s="53" t="s">
        <v>42</v>
      </c>
      <c r="O316" s="54"/>
      <c r="P316" s="54"/>
    </row>
    <row r="317" spans="1:16" s="17" customFormat="1" ht="22.5" customHeight="1">
      <c r="A317" s="54"/>
      <c r="B317" s="63" t="s">
        <v>251</v>
      </c>
      <c r="C317" s="63"/>
      <c r="D317" s="55"/>
      <c r="E317" s="76">
        <v>5155546.5199999996</v>
      </c>
      <c r="F317" s="52">
        <v>11300</v>
      </c>
      <c r="G317" s="52">
        <v>6787.28</v>
      </c>
      <c r="H317" s="53" t="s">
        <v>42</v>
      </c>
      <c r="I317" s="52">
        <v>222094.73</v>
      </c>
      <c r="J317" s="52">
        <v>5624630.3600000003</v>
      </c>
      <c r="K317" s="53">
        <v>1245576.8500000001</v>
      </c>
      <c r="L317" s="53">
        <v>2001765</v>
      </c>
      <c r="M317" s="53">
        <v>26809.040000000001</v>
      </c>
      <c r="N317" s="53" t="s">
        <v>42</v>
      </c>
      <c r="O317" s="54"/>
      <c r="P317" s="54"/>
    </row>
    <row r="318" spans="1:16" s="3" customFormat="1" ht="24.95" customHeight="1">
      <c r="A318" s="1" t="s">
        <v>0</v>
      </c>
      <c r="B318" s="2">
        <v>16.3</v>
      </c>
      <c r="C318" s="1" t="s">
        <v>58</v>
      </c>
    </row>
    <row r="319" spans="1:16" s="3" customFormat="1" ht="24.95" customHeight="1">
      <c r="A319" s="4" t="s">
        <v>2</v>
      </c>
      <c r="B319" s="2">
        <v>16.3</v>
      </c>
      <c r="C319" s="4" t="s">
        <v>3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</row>
    <row r="320" spans="1:16" s="3" customFormat="1" ht="24.95" customHeight="1">
      <c r="C320" s="3" t="s">
        <v>59</v>
      </c>
    </row>
    <row r="321" spans="1:16" s="17" customFormat="1" ht="18.75" customHeight="1">
      <c r="A321" s="7" t="s">
        <v>5</v>
      </c>
      <c r="B321" s="8"/>
      <c r="C321" s="8"/>
      <c r="D321" s="9"/>
      <c r="E321" s="10" t="s">
        <v>6</v>
      </c>
      <c r="F321" s="7"/>
      <c r="G321" s="7"/>
      <c r="H321" s="7"/>
      <c r="I321" s="7"/>
      <c r="J321" s="11"/>
      <c r="K321" s="12" t="s">
        <v>7</v>
      </c>
      <c r="L321" s="13"/>
      <c r="M321" s="13"/>
      <c r="N321" s="14"/>
      <c r="O321" s="15" t="s">
        <v>8</v>
      </c>
      <c r="P321" s="16"/>
    </row>
    <row r="322" spans="1:16" s="17" customFormat="1" ht="16.5" customHeight="1">
      <c r="A322" s="18"/>
      <c r="B322" s="18"/>
      <c r="C322" s="18"/>
      <c r="D322" s="19"/>
      <c r="E322" s="20" t="s">
        <v>9</v>
      </c>
      <c r="F322" s="21"/>
      <c r="G322" s="21"/>
      <c r="H322" s="21"/>
      <c r="I322" s="21"/>
      <c r="J322" s="22"/>
      <c r="K322" s="23" t="s">
        <v>10</v>
      </c>
      <c r="L322" s="24"/>
      <c r="M322" s="24"/>
      <c r="N322" s="25"/>
      <c r="O322" s="26"/>
      <c r="P322" s="27"/>
    </row>
    <row r="323" spans="1:16" s="17" customFormat="1" ht="18.75" customHeight="1">
      <c r="A323" s="18"/>
      <c r="B323" s="18"/>
      <c r="C323" s="18"/>
      <c r="D323" s="19"/>
      <c r="E323" s="28"/>
      <c r="F323" s="28"/>
      <c r="G323" s="28"/>
      <c r="H323" s="28"/>
      <c r="I323" s="29"/>
      <c r="J323" s="30"/>
      <c r="K323" s="31"/>
      <c r="L323" s="31" t="s">
        <v>7</v>
      </c>
      <c r="M323" s="31" t="s">
        <v>7</v>
      </c>
      <c r="N323" s="32" t="s">
        <v>7</v>
      </c>
      <c r="O323" s="33" t="s">
        <v>11</v>
      </c>
      <c r="P323" s="34"/>
    </row>
    <row r="324" spans="1:16" s="17" customFormat="1" ht="18.75" customHeight="1">
      <c r="A324" s="18"/>
      <c r="B324" s="18"/>
      <c r="C324" s="18"/>
      <c r="D324" s="19"/>
      <c r="E324" s="28" t="s">
        <v>12</v>
      </c>
      <c r="F324" s="28" t="s">
        <v>13</v>
      </c>
      <c r="G324" s="28" t="s">
        <v>14</v>
      </c>
      <c r="H324" s="28" t="s">
        <v>15</v>
      </c>
      <c r="I324" s="28" t="s">
        <v>16</v>
      </c>
      <c r="J324" s="30" t="s">
        <v>17</v>
      </c>
      <c r="K324" s="30" t="s">
        <v>18</v>
      </c>
      <c r="L324" s="30" t="s">
        <v>19</v>
      </c>
      <c r="M324" s="30" t="s">
        <v>20</v>
      </c>
      <c r="N324" s="28" t="s">
        <v>21</v>
      </c>
      <c r="O324" s="33" t="s">
        <v>22</v>
      </c>
      <c r="P324" s="34"/>
    </row>
    <row r="325" spans="1:16" s="17" customFormat="1" ht="18.75" customHeight="1">
      <c r="A325" s="18"/>
      <c r="B325" s="18"/>
      <c r="C325" s="18"/>
      <c r="D325" s="19"/>
      <c r="E325" s="28" t="s">
        <v>23</v>
      </c>
      <c r="F325" s="28" t="s">
        <v>24</v>
      </c>
      <c r="G325" s="28" t="s">
        <v>25</v>
      </c>
      <c r="H325" s="28" t="s">
        <v>26</v>
      </c>
      <c r="I325" s="28" t="s">
        <v>27</v>
      </c>
      <c r="J325" s="30" t="s">
        <v>28</v>
      </c>
      <c r="K325" s="30" t="s">
        <v>29</v>
      </c>
      <c r="L325" s="30" t="s">
        <v>30</v>
      </c>
      <c r="M325" s="30" t="s">
        <v>31</v>
      </c>
      <c r="N325" s="28" t="s">
        <v>32</v>
      </c>
      <c r="O325" s="33" t="s">
        <v>33</v>
      </c>
      <c r="P325" s="34"/>
    </row>
    <row r="326" spans="1:16" s="17" customFormat="1" ht="18.75" customHeight="1">
      <c r="A326" s="35"/>
      <c r="B326" s="35"/>
      <c r="C326" s="35"/>
      <c r="D326" s="36"/>
      <c r="E326" s="37" t="s">
        <v>34</v>
      </c>
      <c r="F326" s="37" t="s">
        <v>35</v>
      </c>
      <c r="G326" s="37"/>
      <c r="H326" s="37" t="s">
        <v>36</v>
      </c>
      <c r="I326" s="37"/>
      <c r="J326" s="37"/>
      <c r="K326" s="37" t="s">
        <v>10</v>
      </c>
      <c r="L326" s="38" t="s">
        <v>37</v>
      </c>
      <c r="M326" s="37" t="s">
        <v>38</v>
      </c>
      <c r="N326" s="37" t="s">
        <v>38</v>
      </c>
      <c r="O326" s="39"/>
      <c r="P326" s="40"/>
    </row>
    <row r="327" spans="1:16" s="61" customFormat="1" ht="21.75" customHeight="1">
      <c r="A327" s="61" t="s">
        <v>252</v>
      </c>
      <c r="D327" s="79"/>
      <c r="E327" s="80">
        <f t="shared" ref="E327:N327" si="19">SUM(E328:E332)</f>
        <v>26225478.530000001</v>
      </c>
      <c r="F327" s="80">
        <f t="shared" si="19"/>
        <v>59461</v>
      </c>
      <c r="G327" s="80">
        <f t="shared" si="19"/>
        <v>40652.910000000003</v>
      </c>
      <c r="H327" s="80">
        <f t="shared" si="19"/>
        <v>0</v>
      </c>
      <c r="I327" s="80">
        <f t="shared" si="19"/>
        <v>200697</v>
      </c>
      <c r="J327" s="80">
        <f t="shared" si="19"/>
        <v>9714161.0800000001</v>
      </c>
      <c r="K327" s="80">
        <f t="shared" si="19"/>
        <v>11054664.649999999</v>
      </c>
      <c r="L327" s="80">
        <f t="shared" si="19"/>
        <v>9805354.4600000009</v>
      </c>
      <c r="M327" s="80">
        <f t="shared" si="19"/>
        <v>318951.39999999997</v>
      </c>
      <c r="N327" s="80">
        <f t="shared" si="19"/>
        <v>2163223.67</v>
      </c>
      <c r="O327" s="85" t="s">
        <v>253</v>
      </c>
    </row>
    <row r="328" spans="1:16" s="17" customFormat="1" ht="21.75" customHeight="1">
      <c r="A328" s="48"/>
      <c r="B328" s="63" t="s">
        <v>252</v>
      </c>
      <c r="D328" s="50"/>
      <c r="E328" s="83">
        <v>4528261.08</v>
      </c>
      <c r="F328" s="52">
        <v>9996</v>
      </c>
      <c r="G328" s="52">
        <v>6851.64</v>
      </c>
      <c r="H328" s="53" t="s">
        <v>42</v>
      </c>
      <c r="I328" s="52">
        <v>70330</v>
      </c>
      <c r="J328" s="52">
        <v>3771016</v>
      </c>
      <c r="K328" s="53">
        <v>2473411.14</v>
      </c>
      <c r="L328" s="53">
        <v>1948236.46</v>
      </c>
      <c r="M328" s="53">
        <v>103483</v>
      </c>
      <c r="N328" s="53">
        <v>1040051.67</v>
      </c>
      <c r="O328" s="54"/>
      <c r="P328" s="48"/>
    </row>
    <row r="329" spans="1:16" s="17" customFormat="1" ht="21.75" customHeight="1">
      <c r="A329" s="48"/>
      <c r="B329" s="63" t="s">
        <v>254</v>
      </c>
      <c r="D329" s="50"/>
      <c r="E329" s="83">
        <v>7706861.0899999999</v>
      </c>
      <c r="F329" s="52">
        <v>27730</v>
      </c>
      <c r="G329" s="52">
        <v>12374.88</v>
      </c>
      <c r="H329" s="53" t="s">
        <v>42</v>
      </c>
      <c r="I329" s="52">
        <v>40560</v>
      </c>
      <c r="J329" s="52">
        <v>2263690</v>
      </c>
      <c r="K329" s="53">
        <v>3207704.55</v>
      </c>
      <c r="L329" s="53">
        <v>2263564</v>
      </c>
      <c r="M329" s="53">
        <v>67328</v>
      </c>
      <c r="N329" s="53" t="s">
        <v>42</v>
      </c>
      <c r="O329" s="54"/>
      <c r="P329" s="48"/>
    </row>
    <row r="330" spans="1:16" s="17" customFormat="1" ht="21.75" customHeight="1">
      <c r="A330" s="48"/>
      <c r="B330" s="63" t="s">
        <v>255</v>
      </c>
      <c r="D330" s="50"/>
      <c r="E330" s="83">
        <v>5425588.3300000001</v>
      </c>
      <c r="F330" s="53" t="s">
        <v>42</v>
      </c>
      <c r="G330" s="53" t="s">
        <v>42</v>
      </c>
      <c r="H330" s="53" t="s">
        <v>42</v>
      </c>
      <c r="I330" s="53" t="s">
        <v>42</v>
      </c>
      <c r="J330" s="53" t="s">
        <v>42</v>
      </c>
      <c r="K330" s="52">
        <v>2073387</v>
      </c>
      <c r="L330" s="53">
        <v>1807300</v>
      </c>
      <c r="M330" s="53">
        <v>43304.45</v>
      </c>
      <c r="N330" s="53" t="s">
        <v>42</v>
      </c>
      <c r="O330" s="54"/>
      <c r="P330" s="48"/>
    </row>
    <row r="331" spans="1:16" s="17" customFormat="1" ht="21.75" customHeight="1">
      <c r="A331" s="54"/>
      <c r="B331" s="63" t="s">
        <v>256</v>
      </c>
      <c r="D331" s="55"/>
      <c r="E331" s="76">
        <v>4903942.2699999996</v>
      </c>
      <c r="F331" s="52">
        <v>12476</v>
      </c>
      <c r="G331" s="52">
        <v>11741.32</v>
      </c>
      <c r="H331" s="53" t="s">
        <v>42</v>
      </c>
      <c r="I331" s="52">
        <v>5891.02</v>
      </c>
      <c r="J331" s="52">
        <v>1901217</v>
      </c>
      <c r="K331" s="53">
        <v>1788372.02</v>
      </c>
      <c r="L331" s="53">
        <v>2091395</v>
      </c>
      <c r="M331" s="53">
        <v>70409.53</v>
      </c>
      <c r="N331" s="53">
        <v>99972</v>
      </c>
      <c r="O331" s="54"/>
      <c r="P331" s="54"/>
    </row>
    <row r="332" spans="1:16" s="17" customFormat="1" ht="21.75" customHeight="1">
      <c r="A332" s="54"/>
      <c r="B332" s="63" t="s">
        <v>257</v>
      </c>
      <c r="D332" s="55"/>
      <c r="E332" s="76">
        <v>3660825.76</v>
      </c>
      <c r="F332" s="52">
        <v>9259</v>
      </c>
      <c r="G332" s="52">
        <v>9685.07</v>
      </c>
      <c r="H332" s="53" t="s">
        <v>42</v>
      </c>
      <c r="I332" s="52">
        <v>83915.98</v>
      </c>
      <c r="J332" s="52">
        <v>1778238.08</v>
      </c>
      <c r="K332" s="53">
        <v>1511789.94</v>
      </c>
      <c r="L332" s="53">
        <v>1694859</v>
      </c>
      <c r="M332" s="53">
        <v>34426.42</v>
      </c>
      <c r="N332" s="53">
        <v>1023200</v>
      </c>
      <c r="O332" s="54"/>
      <c r="P332" s="54"/>
    </row>
    <row r="333" spans="1:16" s="42" customFormat="1" ht="21.75" customHeight="1">
      <c r="A333" s="61" t="s">
        <v>258</v>
      </c>
      <c r="B333" s="60"/>
      <c r="D333" s="79"/>
      <c r="E333" s="80">
        <f t="shared" ref="E333:N333" si="20">SUM(E334:E338)</f>
        <v>23277431.5</v>
      </c>
      <c r="F333" s="80">
        <f t="shared" si="20"/>
        <v>40175</v>
      </c>
      <c r="G333" s="80">
        <f t="shared" si="20"/>
        <v>29524.1</v>
      </c>
      <c r="H333" s="84" t="s">
        <v>42</v>
      </c>
      <c r="I333" s="80">
        <f t="shared" si="20"/>
        <v>249263.44</v>
      </c>
      <c r="J333" s="80">
        <f t="shared" si="20"/>
        <v>30988181.280000001</v>
      </c>
      <c r="K333" s="80">
        <f t="shared" si="20"/>
        <v>12181018.760000002</v>
      </c>
      <c r="L333" s="80">
        <f t="shared" si="20"/>
        <v>11293309.77</v>
      </c>
      <c r="M333" s="80">
        <f t="shared" si="20"/>
        <v>711094.8</v>
      </c>
      <c r="N333" s="80">
        <f t="shared" si="20"/>
        <v>12598797.140000001</v>
      </c>
      <c r="O333" s="85" t="s">
        <v>259</v>
      </c>
      <c r="P333" s="61"/>
    </row>
    <row r="334" spans="1:16" s="17" customFormat="1" ht="21.75" customHeight="1">
      <c r="A334" s="54"/>
      <c r="B334" s="63" t="s">
        <v>260</v>
      </c>
      <c r="D334" s="55"/>
      <c r="E334" s="76">
        <v>5650216.5499999998</v>
      </c>
      <c r="F334" s="52">
        <v>200</v>
      </c>
      <c r="G334" s="53" t="s">
        <v>42</v>
      </c>
      <c r="H334" s="53" t="s">
        <v>42</v>
      </c>
      <c r="I334" s="53" t="s">
        <v>42</v>
      </c>
      <c r="J334" s="52">
        <v>2914000</v>
      </c>
      <c r="K334" s="53">
        <v>2155886.7000000002</v>
      </c>
      <c r="L334" s="53">
        <v>3045598</v>
      </c>
      <c r="M334" s="53">
        <v>54670</v>
      </c>
      <c r="N334" s="53">
        <v>2220000</v>
      </c>
      <c r="O334" s="54"/>
      <c r="P334" s="54"/>
    </row>
    <row r="335" spans="1:16" s="17" customFormat="1" ht="21.75" customHeight="1">
      <c r="A335" s="54"/>
      <c r="B335" s="63" t="s">
        <v>247</v>
      </c>
      <c r="D335" s="55"/>
      <c r="E335" s="76">
        <v>5072393.13</v>
      </c>
      <c r="F335" s="52">
        <v>29105</v>
      </c>
      <c r="G335" s="52">
        <v>14128.25</v>
      </c>
      <c r="H335" s="53" t="s">
        <v>42</v>
      </c>
      <c r="I335" s="52">
        <v>107070</v>
      </c>
      <c r="J335" s="52">
        <v>11338799.560000001</v>
      </c>
      <c r="K335" s="53">
        <v>3459039.93</v>
      </c>
      <c r="L335" s="53">
        <v>1549150.68</v>
      </c>
      <c r="M335" s="53">
        <v>160267</v>
      </c>
      <c r="N335" s="53">
        <v>5097652.0199999996</v>
      </c>
      <c r="O335" s="54"/>
      <c r="P335" s="54"/>
    </row>
    <row r="336" spans="1:16" s="17" customFormat="1" ht="21.75" customHeight="1">
      <c r="A336" s="54"/>
      <c r="B336" s="63" t="s">
        <v>261</v>
      </c>
      <c r="D336" s="55"/>
      <c r="E336" s="76">
        <v>3881309.42</v>
      </c>
      <c r="F336" s="52">
        <v>9664</v>
      </c>
      <c r="G336" s="52">
        <v>5084.1899999999996</v>
      </c>
      <c r="H336" s="53" t="s">
        <v>42</v>
      </c>
      <c r="I336" s="52">
        <v>51308.5</v>
      </c>
      <c r="J336" s="52">
        <v>2115532.5499999998</v>
      </c>
      <c r="K336" s="53">
        <v>1234431.25</v>
      </c>
      <c r="L336" s="53">
        <v>1902300</v>
      </c>
      <c r="M336" s="53">
        <v>70419.3</v>
      </c>
      <c r="N336" s="53">
        <v>378011.3</v>
      </c>
      <c r="O336" s="54"/>
      <c r="P336" s="54"/>
    </row>
    <row r="337" spans="1:16" s="17" customFormat="1" ht="21.75" customHeight="1">
      <c r="A337" s="54"/>
      <c r="B337" s="63" t="s">
        <v>262</v>
      </c>
      <c r="D337" s="55"/>
      <c r="E337" s="76">
        <v>6352205.6200000001</v>
      </c>
      <c r="F337" s="53" t="s">
        <v>42</v>
      </c>
      <c r="G337" s="52">
        <v>8013.66</v>
      </c>
      <c r="H337" s="53" t="s">
        <v>42</v>
      </c>
      <c r="I337" s="52">
        <v>54784.94</v>
      </c>
      <c r="J337" s="52">
        <v>11059778.890000001</v>
      </c>
      <c r="K337" s="53">
        <v>4103426.32</v>
      </c>
      <c r="L337" s="53">
        <v>3192999.09</v>
      </c>
      <c r="M337" s="53">
        <v>402138.5</v>
      </c>
      <c r="N337" s="53">
        <v>4903133.82</v>
      </c>
      <c r="O337" s="54"/>
      <c r="P337" s="54"/>
    </row>
    <row r="338" spans="1:16" s="17" customFormat="1" ht="21.75" customHeight="1">
      <c r="A338" s="54"/>
      <c r="B338" s="63" t="s">
        <v>263</v>
      </c>
      <c r="D338" s="55"/>
      <c r="E338" s="76">
        <v>2321306.7799999998</v>
      </c>
      <c r="F338" s="52">
        <v>1206</v>
      </c>
      <c r="G338" s="52">
        <v>2298</v>
      </c>
      <c r="H338" s="53" t="s">
        <v>42</v>
      </c>
      <c r="I338" s="52">
        <v>36100</v>
      </c>
      <c r="J338" s="52">
        <v>3560070.28</v>
      </c>
      <c r="K338" s="53">
        <v>1228234.56</v>
      </c>
      <c r="L338" s="53">
        <v>1603262</v>
      </c>
      <c r="M338" s="53">
        <v>23600</v>
      </c>
      <c r="N338" s="53" t="s">
        <v>42</v>
      </c>
      <c r="O338" s="54"/>
      <c r="P338" s="54"/>
    </row>
    <row r="339" spans="1:16" s="42" customFormat="1" ht="21.75" customHeight="1">
      <c r="A339" s="77" t="s">
        <v>264</v>
      </c>
      <c r="B339" s="77"/>
      <c r="C339" s="77"/>
      <c r="D339" s="78"/>
      <c r="E339" s="73">
        <f t="shared" ref="E339:N339" si="21">SUM(E340:E343)</f>
        <v>25078656.449999999</v>
      </c>
      <c r="F339" s="73">
        <f t="shared" si="21"/>
        <v>107491.63</v>
      </c>
      <c r="G339" s="73">
        <f t="shared" si="21"/>
        <v>46198.759999999995</v>
      </c>
      <c r="H339" s="84" t="s">
        <v>42</v>
      </c>
      <c r="I339" s="73">
        <f t="shared" si="21"/>
        <v>415983.12</v>
      </c>
      <c r="J339" s="73">
        <f t="shared" si="21"/>
        <v>42387950.869999997</v>
      </c>
      <c r="K339" s="73">
        <f t="shared" si="21"/>
        <v>14631081.23</v>
      </c>
      <c r="L339" s="73">
        <f t="shared" si="21"/>
        <v>9645817.2799999993</v>
      </c>
      <c r="M339" s="73">
        <f t="shared" si="21"/>
        <v>820939.48</v>
      </c>
      <c r="N339" s="73">
        <f t="shared" si="21"/>
        <v>11690983.77</v>
      </c>
      <c r="O339" s="85" t="s">
        <v>265</v>
      </c>
      <c r="P339" s="47"/>
    </row>
    <row r="340" spans="1:16" s="17" customFormat="1" ht="21.75" customHeight="1">
      <c r="A340" s="48"/>
      <c r="B340" s="63" t="s">
        <v>266</v>
      </c>
      <c r="D340" s="50"/>
      <c r="E340" s="68">
        <v>7623995.7300000004</v>
      </c>
      <c r="F340" s="52">
        <v>48964.5</v>
      </c>
      <c r="G340" s="52">
        <v>13975.49</v>
      </c>
      <c r="H340" s="53" t="s">
        <v>42</v>
      </c>
      <c r="I340" s="52">
        <v>138360</v>
      </c>
      <c r="J340" s="52">
        <v>21227381.649999999</v>
      </c>
      <c r="K340" s="53">
        <v>5351081.25</v>
      </c>
      <c r="L340" s="53">
        <v>3621477</v>
      </c>
      <c r="M340" s="53">
        <v>204583</v>
      </c>
      <c r="N340" s="53">
        <v>5994017.25</v>
      </c>
      <c r="O340" s="54"/>
      <c r="P340" s="48"/>
    </row>
    <row r="341" spans="1:16" s="17" customFormat="1" ht="21.75" customHeight="1">
      <c r="A341" s="48"/>
      <c r="B341" s="63" t="s">
        <v>267</v>
      </c>
      <c r="D341" s="50"/>
      <c r="E341" s="68">
        <v>5835727.04</v>
      </c>
      <c r="F341" s="52">
        <v>7180</v>
      </c>
      <c r="G341" s="52">
        <v>4336.21</v>
      </c>
      <c r="H341" s="53" t="s">
        <v>42</v>
      </c>
      <c r="I341" s="52">
        <v>98020</v>
      </c>
      <c r="J341" s="52">
        <v>6638629.2199999997</v>
      </c>
      <c r="K341" s="53">
        <v>2683103.4300000002</v>
      </c>
      <c r="L341" s="53">
        <v>1623437</v>
      </c>
      <c r="M341" s="53">
        <v>374254.88</v>
      </c>
      <c r="N341" s="53">
        <v>2292272.27</v>
      </c>
      <c r="O341" s="54"/>
      <c r="P341" s="48"/>
    </row>
    <row r="342" spans="1:16" s="17" customFormat="1" ht="21.75" customHeight="1">
      <c r="A342" s="48"/>
      <c r="B342" s="63" t="s">
        <v>268</v>
      </c>
      <c r="C342" s="54"/>
      <c r="D342" s="50"/>
      <c r="E342" s="68">
        <v>6202069.75</v>
      </c>
      <c r="F342" s="52">
        <v>9046.1299999999992</v>
      </c>
      <c r="G342" s="52">
        <v>16772.03</v>
      </c>
      <c r="H342" s="53" t="s">
        <v>42</v>
      </c>
      <c r="I342" s="52">
        <v>123263.12</v>
      </c>
      <c r="J342" s="52">
        <v>10061087</v>
      </c>
      <c r="K342" s="53">
        <v>3500206.84</v>
      </c>
      <c r="L342" s="53">
        <v>2856697</v>
      </c>
      <c r="M342" s="53">
        <v>169084</v>
      </c>
      <c r="N342" s="53" t="s">
        <v>42</v>
      </c>
      <c r="O342" s="54"/>
      <c r="P342" s="48"/>
    </row>
    <row r="343" spans="1:16" s="17" customFormat="1" ht="21.75" customHeight="1">
      <c r="A343" s="88"/>
      <c r="B343" s="89" t="s">
        <v>269</v>
      </c>
      <c r="C343" s="88"/>
      <c r="D343" s="90"/>
      <c r="E343" s="91">
        <v>5416863.9299999997</v>
      </c>
      <c r="F343" s="92">
        <v>42301</v>
      </c>
      <c r="G343" s="92">
        <v>11115.03</v>
      </c>
      <c r="H343" s="93" t="s">
        <v>42</v>
      </c>
      <c r="I343" s="92">
        <v>56340</v>
      </c>
      <c r="J343" s="92">
        <v>4460853</v>
      </c>
      <c r="K343" s="93">
        <v>3096689.71</v>
      </c>
      <c r="L343" s="93">
        <v>1544206.28</v>
      </c>
      <c r="M343" s="93">
        <v>73017.600000000006</v>
      </c>
      <c r="N343" s="93">
        <v>3404694.25</v>
      </c>
      <c r="O343" s="88"/>
      <c r="P343" s="88"/>
    </row>
    <row r="344" spans="1:16" s="17" customFormat="1" ht="2.25" customHeight="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</row>
    <row r="345" spans="1:16" s="17" customFormat="1" ht="23.25" customHeight="1">
      <c r="B345" s="17" t="s">
        <v>270</v>
      </c>
      <c r="H345" s="17" t="s">
        <v>271</v>
      </c>
    </row>
  </sheetData>
  <mergeCells count="107">
    <mergeCell ref="A339:D339"/>
    <mergeCell ref="O298:P298"/>
    <mergeCell ref="A321:D326"/>
    <mergeCell ref="E321:J321"/>
    <mergeCell ref="K321:N321"/>
    <mergeCell ref="E322:J322"/>
    <mergeCell ref="K322:N322"/>
    <mergeCell ref="O323:P323"/>
    <mergeCell ref="O324:P324"/>
    <mergeCell ref="O325:P325"/>
    <mergeCell ref="O270:P270"/>
    <mergeCell ref="O271:P271"/>
    <mergeCell ref="O272:P272"/>
    <mergeCell ref="A294:D299"/>
    <mergeCell ref="E294:J294"/>
    <mergeCell ref="K294:N294"/>
    <mergeCell ref="E295:J295"/>
    <mergeCell ref="K295:N295"/>
    <mergeCell ref="O296:P296"/>
    <mergeCell ref="O297:P297"/>
    <mergeCell ref="A251:D251"/>
    <mergeCell ref="A268:D273"/>
    <mergeCell ref="E268:J268"/>
    <mergeCell ref="K268:N268"/>
    <mergeCell ref="E269:J269"/>
    <mergeCell ref="K269:N269"/>
    <mergeCell ref="A241:D246"/>
    <mergeCell ref="E241:J241"/>
    <mergeCell ref="K241:N241"/>
    <mergeCell ref="E242:J242"/>
    <mergeCell ref="K242:N242"/>
    <mergeCell ref="O243:P243"/>
    <mergeCell ref="O244:P244"/>
    <mergeCell ref="O245:P245"/>
    <mergeCell ref="O192:P192"/>
    <mergeCell ref="A214:D219"/>
    <mergeCell ref="E214:J214"/>
    <mergeCell ref="K214:N214"/>
    <mergeCell ref="E215:J215"/>
    <mergeCell ref="K215:N215"/>
    <mergeCell ref="O216:P216"/>
    <mergeCell ref="O217:P217"/>
    <mergeCell ref="O218:P218"/>
    <mergeCell ref="O164:P164"/>
    <mergeCell ref="O165:P165"/>
    <mergeCell ref="O166:P166"/>
    <mergeCell ref="A188:D193"/>
    <mergeCell ref="E188:J188"/>
    <mergeCell ref="K188:N188"/>
    <mergeCell ref="E189:J189"/>
    <mergeCell ref="K189:N189"/>
    <mergeCell ref="O190:P190"/>
    <mergeCell ref="O191:P191"/>
    <mergeCell ref="A141:D141"/>
    <mergeCell ref="A162:D167"/>
    <mergeCell ref="E162:J162"/>
    <mergeCell ref="K162:N162"/>
    <mergeCell ref="E163:J163"/>
    <mergeCell ref="K163:N163"/>
    <mergeCell ref="A135:D140"/>
    <mergeCell ref="E135:J135"/>
    <mergeCell ref="K135:N135"/>
    <mergeCell ref="E136:J136"/>
    <mergeCell ref="K136:N136"/>
    <mergeCell ref="O137:P137"/>
    <mergeCell ref="O138:P138"/>
    <mergeCell ref="O139:P139"/>
    <mergeCell ref="A108:D113"/>
    <mergeCell ref="E108:J108"/>
    <mergeCell ref="K108:N108"/>
    <mergeCell ref="E109:J109"/>
    <mergeCell ref="K109:N109"/>
    <mergeCell ref="O110:P110"/>
    <mergeCell ref="O111:P111"/>
    <mergeCell ref="O112:P112"/>
    <mergeCell ref="A82:D87"/>
    <mergeCell ref="E82:J82"/>
    <mergeCell ref="K82:N82"/>
    <mergeCell ref="E83:J83"/>
    <mergeCell ref="K83:N83"/>
    <mergeCell ref="O84:P84"/>
    <mergeCell ref="O85:P85"/>
    <mergeCell ref="O86:P86"/>
    <mergeCell ref="A56:D61"/>
    <mergeCell ref="E56:J56"/>
    <mergeCell ref="K56:N56"/>
    <mergeCell ref="E57:J57"/>
    <mergeCell ref="K57:N57"/>
    <mergeCell ref="O58:P58"/>
    <mergeCell ref="O59:P59"/>
    <mergeCell ref="O60:P60"/>
    <mergeCell ref="A30:D35"/>
    <mergeCell ref="E30:J30"/>
    <mergeCell ref="K30:N30"/>
    <mergeCell ref="E31:J31"/>
    <mergeCell ref="K31:N31"/>
    <mergeCell ref="O32:P32"/>
    <mergeCell ref="O33:P33"/>
    <mergeCell ref="O34:P34"/>
    <mergeCell ref="A4:D9"/>
    <mergeCell ref="E4:J4"/>
    <mergeCell ref="K4:N4"/>
    <mergeCell ref="E5:J5"/>
    <mergeCell ref="K5:N5"/>
    <mergeCell ref="O6:P6"/>
    <mergeCell ref="O7:P7"/>
    <mergeCell ref="O8:P8"/>
  </mergeCells>
  <pageMargins left="0.6" right="0.62" top="0.9" bottom="0.81" header="0.32" footer="0.51181102362204722"/>
  <pageSetup paperSize="9" scale="85" orientation="landscape" horizontalDpi="1200" verticalDpi="1200" r:id="rId1"/>
  <headerFooter alignWithMargins="0"/>
  <rowBreaks count="2" manualBreakCount="2">
    <brk id="26" max="16383" man="1"/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2011-05-11T07:45:41Z</dcterms:created>
  <dcterms:modified xsi:type="dcterms:W3CDTF">2011-05-11T07:45:41Z</dcterms:modified>
</cp:coreProperties>
</file>