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5.3" sheetId="1" r:id="rId1"/>
  </sheets>
  <definedNames>
    <definedName name="_xlnm.Print_Area" localSheetId="0">'T-5.3'!$A$1:$AA$23</definedName>
  </definedNames>
  <calcPr calcId="145621"/>
</workbook>
</file>

<file path=xl/calcChain.xml><?xml version="1.0" encoding="utf-8"?>
<calcChain xmlns="http://schemas.openxmlformats.org/spreadsheetml/2006/main">
  <c r="J20" i="1" l="1"/>
  <c r="S19" i="1"/>
  <c r="P19" i="1"/>
  <c r="M19" i="1"/>
  <c r="J19" i="1"/>
  <c r="G19" i="1"/>
  <c r="S18" i="1"/>
  <c r="P18" i="1"/>
  <c r="M18" i="1"/>
  <c r="J18" i="1"/>
  <c r="G18" i="1"/>
  <c r="S17" i="1"/>
  <c r="P17" i="1"/>
  <c r="M17" i="1"/>
  <c r="J17" i="1"/>
  <c r="G17" i="1"/>
  <c r="S16" i="1"/>
  <c r="P16" i="1"/>
  <c r="M16" i="1"/>
  <c r="J16" i="1"/>
  <c r="G16" i="1"/>
  <c r="S15" i="1"/>
  <c r="P15" i="1"/>
  <c r="M15" i="1"/>
  <c r="J15" i="1"/>
  <c r="G15" i="1"/>
  <c r="S14" i="1"/>
  <c r="P14" i="1"/>
  <c r="M14" i="1"/>
  <c r="J14" i="1"/>
  <c r="G14" i="1"/>
  <c r="S13" i="1"/>
  <c r="P13" i="1"/>
  <c r="M13" i="1"/>
  <c r="J13" i="1"/>
  <c r="G13" i="1"/>
  <c r="S12" i="1"/>
  <c r="P12" i="1"/>
  <c r="M12" i="1"/>
  <c r="J12" i="1"/>
  <c r="G12" i="1"/>
  <c r="S11" i="1"/>
  <c r="P11" i="1"/>
  <c r="M11" i="1"/>
  <c r="J11" i="1"/>
  <c r="G11" i="1"/>
  <c r="S10" i="1"/>
  <c r="P10" i="1"/>
  <c r="M10" i="1"/>
  <c r="J10" i="1"/>
  <c r="G10" i="1"/>
  <c r="S9" i="1"/>
  <c r="P9" i="1"/>
  <c r="M9" i="1"/>
  <c r="J9" i="1"/>
  <c r="G9" i="1"/>
</calcChain>
</file>

<file path=xl/sharedStrings.xml><?xml version="1.0" encoding="utf-8"?>
<sst xmlns="http://schemas.openxmlformats.org/spreadsheetml/2006/main" count="78" uniqueCount="50">
  <si>
    <t>ตาราง</t>
  </si>
  <si>
    <t xml:space="preserve">จำนวนประชากรอายุ 15 ปีขึ้นไป จำแนกตามเพศ และสถานภาพแรงงาน  เป็นรายไตรมาส  พ.ศ. 2552 - 2553 </t>
  </si>
  <si>
    <t>TABLE</t>
  </si>
  <si>
    <t>NUMBER OF POPULATION AGED 15 YEARS AND OVER BY SEX, LABOUR FORCE STATUS AND QUARTERLY: 2009 -2010</t>
  </si>
  <si>
    <t>(หน่วยเป็นพัน: In thousands)</t>
  </si>
  <si>
    <r>
      <t xml:space="preserve">2553 </t>
    </r>
    <r>
      <rPr>
        <sz val="13"/>
        <rFont val="AngsanaUPC"/>
        <family val="1"/>
        <charset val="222"/>
      </rPr>
      <t>(2010)</t>
    </r>
  </si>
  <si>
    <r>
      <t>2554</t>
    </r>
    <r>
      <rPr>
        <sz val="13"/>
        <rFont val="AngsanaUPC"/>
        <family val="1"/>
        <charset val="222"/>
      </rPr>
      <t xml:space="preserve"> (2011)</t>
    </r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</si>
  <si>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</si>
  <si>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</si>
  <si>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</si>
  <si>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</si>
  <si>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</si>
  <si>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</si>
  <si>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</si>
  <si>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</si>
  <si>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</si>
  <si>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</si>
  <si>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</si>
  <si>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</si>
  <si>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</si>
  <si>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</si>
  <si>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</si>
  <si>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</si>
  <si>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</si>
  <si>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</si>
  <si>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</si>
  <si>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</si>
  <si>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</si>
  <si>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</si>
  <si>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</si>
  <si>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</si>
  <si>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 xml:space="preserve">                 -</t>
  </si>
  <si>
    <t>1.2  Unemployed</t>
  </si>
  <si>
    <t>2.  กำลังแรงงานที่รอฤดูกาล</t>
  </si>
  <si>
    <t xml:space="preserve">                -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</si>
  <si>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</si>
  <si>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</si>
  <si>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</si>
  <si>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</si>
  <si>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</si>
  <si>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</si>
  <si>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</si>
  <si>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</si>
  <si>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</si>
  <si>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ผู้มีอายุต่ำกว่า 15 ปี</t>
  </si>
  <si>
    <t>Persons under 15 years of age</t>
  </si>
  <si>
    <t>ที่มา:</t>
  </si>
  <si>
    <t xml:space="preserve"> ตารางสถิติ  โครงการสำรวจภาวะการทำงานของประชากร พ.ศ. 2552 ระดับจังหวัด  สำนักงานสถิติแห่งชาติ</t>
  </si>
  <si>
    <t>Source:</t>
  </si>
  <si>
    <t xml:space="preserve"> Statistical tables, Labour Force Survey: 2009,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</si>
</sst>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__"/>
    <numFmt numFmtId="188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 New"/>
      <family val="1"/>
    </font>
    <font>
      <sz val="11"/>
      <name val="Angsana New"/>
      <family val="1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4"/>
      <name val="Angsana New"/>
      <family val="1"/>
    </font>
    <font>
      <sz val="14"/>
      <name val="Cordia New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2" applyFont="1" applyBorder="1"/>
    <xf numFmtId="0" fontId="5" fillId="0" borderId="1" xfId="2" applyFont="1" applyBorder="1" applyAlignment="1">
      <alignment horizontal="right"/>
    </xf>
    <xf numFmtId="0" fontId="4" fillId="0" borderId="0" xfId="2" applyFont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6" xfId="2" applyFont="1" applyBorder="1"/>
    <xf numFmtId="0" fontId="5" fillId="0" borderId="7" xfId="2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0" fontId="7" fillId="0" borderId="0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shrinkToFit="1"/>
    </xf>
    <xf numFmtId="0" fontId="7" fillId="0" borderId="0" xfId="2" applyFont="1"/>
    <xf numFmtId="0" fontId="7" fillId="0" borderId="1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1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0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187" fontId="9" fillId="0" borderId="12" xfId="2" applyNumberFormat="1" applyFont="1" applyBorder="1" applyAlignment="1"/>
    <xf numFmtId="0" fontId="10" fillId="0" borderId="9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0" fillId="0" borderId="0" xfId="2" applyFont="1"/>
    <xf numFmtId="0" fontId="8" fillId="0" borderId="0" xfId="2" applyFont="1" applyBorder="1"/>
    <xf numFmtId="0" fontId="8" fillId="0" borderId="8" xfId="2" applyFont="1" applyBorder="1"/>
    <xf numFmtId="187" fontId="9" fillId="0" borderId="14" xfId="2" applyNumberFormat="1" applyFont="1" applyBorder="1" applyAlignment="1"/>
    <xf numFmtId="187" fontId="9" fillId="0" borderId="14" xfId="2" applyNumberFormat="1" applyFont="1" applyBorder="1"/>
    <xf numFmtId="187" fontId="9" fillId="0" borderId="9" xfId="2" applyNumberFormat="1" applyFont="1" applyBorder="1"/>
    <xf numFmtId="0" fontId="10" fillId="0" borderId="9" xfId="2" applyFont="1" applyBorder="1"/>
    <xf numFmtId="0" fontId="10" fillId="0" borderId="0" xfId="2" applyFont="1" applyBorder="1"/>
    <xf numFmtId="0" fontId="11" fillId="0" borderId="0" xfId="2" applyFont="1" applyBorder="1"/>
    <xf numFmtId="0" fontId="11" fillId="0" borderId="8" xfId="2" applyFont="1" applyBorder="1"/>
    <xf numFmtId="0" fontId="7" fillId="0" borderId="9" xfId="2" applyFont="1" applyBorder="1"/>
    <xf numFmtId="0" fontId="7" fillId="0" borderId="0" xfId="2" applyFont="1" applyBorder="1"/>
    <xf numFmtId="187" fontId="9" fillId="0" borderId="14" xfId="2" applyNumberFormat="1" applyFont="1" applyBorder="1" applyAlignment="1" applyProtection="1"/>
    <xf numFmtId="187" fontId="9" fillId="0" borderId="14" xfId="2" quotePrefix="1" applyNumberFormat="1" applyFont="1" applyBorder="1" applyAlignment="1"/>
    <xf numFmtId="187" fontId="9" fillId="0" borderId="14" xfId="2" applyNumberFormat="1" applyFont="1" applyBorder="1" applyAlignment="1">
      <alignment horizontal="right"/>
    </xf>
    <xf numFmtId="187" fontId="9" fillId="0" borderId="9" xfId="2" applyNumberFormat="1" applyFont="1" applyBorder="1" applyAlignment="1">
      <alignment horizontal="right"/>
    </xf>
    <xf numFmtId="187" fontId="9" fillId="0" borderId="14" xfId="3" applyNumberFormat="1" applyFont="1" applyBorder="1"/>
    <xf numFmtId="187" fontId="9" fillId="0" borderId="9" xfId="3" applyNumberFormat="1" applyFont="1" applyBorder="1"/>
    <xf numFmtId="187" fontId="7" fillId="0" borderId="14" xfId="3" applyNumberFormat="1" applyFont="1" applyBorder="1"/>
    <xf numFmtId="0" fontId="12" fillId="0" borderId="1" xfId="2" applyFont="1" applyBorder="1"/>
    <xf numFmtId="0" fontId="12" fillId="0" borderId="11" xfId="2" applyFont="1" applyBorder="1"/>
    <xf numFmtId="3" fontId="9" fillId="0" borderId="13" xfId="2" applyNumberFormat="1" applyFont="1" applyBorder="1"/>
    <xf numFmtId="0" fontId="4" fillId="0" borderId="0" xfId="2" applyFont="1" applyBorder="1"/>
    <xf numFmtId="0" fontId="7" fillId="0" borderId="0" xfId="2" applyFont="1" applyAlignment="1">
      <alignment horizontal="right"/>
    </xf>
    <xf numFmtId="188" fontId="7" fillId="0" borderId="0" xfId="3" applyNumberFormat="1" applyFont="1"/>
    <xf numFmtId="188" fontId="7" fillId="0" borderId="0" xfId="3" applyNumberFormat="1" applyFont="1" applyBorder="1"/>
    <xf numFmtId="187" fontId="14" fillId="0" borderId="14" xfId="0" applyNumberFormat="1" applyFont="1" applyBorder="1" applyAlignment="1"/>
    <xf numFmtId="187" fontId="14" fillId="0" borderId="9" xfId="0" applyNumberFormat="1" applyFont="1" applyBorder="1" applyAlignment="1"/>
    <xf numFmtId="187" fontId="14" fillId="0" borderId="8" xfId="0" applyNumberFormat="1" applyFont="1" applyBorder="1" applyAlignment="1"/>
    <xf numFmtId="187" fontId="5" fillId="0" borderId="8" xfId="0" applyNumberFormat="1" applyFont="1" applyBorder="1" applyAlignment="1"/>
    <xf numFmtId="187" fontId="5" fillId="0" borderId="9" xfId="0" applyNumberFormat="1" applyFont="1" applyBorder="1" applyAlignment="1"/>
    <xf numFmtId="187" fontId="5" fillId="0" borderId="14" xfId="0" applyNumberFormat="1" applyFont="1" applyBorder="1" applyAlignment="1"/>
  </cellXfs>
  <cellStyles count="6">
    <cellStyle name="Comma 2" xfId="4"/>
    <cellStyle name="Normal" xfId="0" builtinId="0"/>
    <cellStyle name="Normal 2" xfId="1"/>
    <cellStyle name="เครื่องหมายจุลภาค 2" xfId="5"/>
    <cellStyle name="เครื่องหมายจุลภาค 3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showGridLines="0" tabSelected="1" view="pageBreakPreview" topLeftCell="A4" zoomScaleNormal="100" zoomScaleSheetLayoutView="100" workbookViewId="0">
      <selection activeCell="AD13" sqref="AD13"/>
    </sheetView>
  </sheetViews>
  <sheetFormatPr defaultRowHeight="21" x14ac:dyDescent="0.45"/>
  <cols>
    <col min="1" max="2" width="1.7109375" style="6" customWidth="1"/>
    <col min="3" max="3" width="2.5703125" style="6" customWidth="1"/>
    <col min="4" max="4" width="1.7109375" style="6" customWidth="1"/>
    <col min="5" max="5" width="3.7109375" style="6" customWidth="1"/>
    <col min="6" max="6" width="7.7109375" style="6" customWidth="1"/>
    <col min="7" max="7" width="8" style="6" customWidth="1"/>
    <col min="8" max="8" width="7.5703125" style="6" customWidth="1"/>
    <col min="9" max="9" width="7" style="6" customWidth="1"/>
    <col min="10" max="10" width="7.85546875" style="6" customWidth="1"/>
    <col min="11" max="11" width="6.85546875" style="6" customWidth="1"/>
    <col min="12" max="12" width="7.42578125" style="6" customWidth="1"/>
    <col min="13" max="13" width="8.140625" style="6" customWidth="1"/>
    <col min="14" max="14" width="7" style="6" customWidth="1"/>
    <col min="15" max="15" width="6.85546875" style="6" customWidth="1"/>
    <col min="16" max="16" width="7.7109375" style="6" customWidth="1"/>
    <col min="17" max="17" width="6.7109375" style="6" customWidth="1"/>
    <col min="18" max="18" width="7" style="6" customWidth="1"/>
    <col min="19" max="19" width="7.140625" style="6" customWidth="1"/>
    <col min="20" max="20" width="7.28515625" style="6" customWidth="1"/>
    <col min="21" max="21" width="7" style="6" customWidth="1"/>
    <col min="22" max="22" width="1.5703125" style="6" customWidth="1"/>
    <col min="23" max="24" width="1.7109375" style="6" customWidth="1"/>
    <col min="25" max="25" width="9.140625" style="6"/>
    <col min="26" max="26" width="11.7109375" style="6" customWidth="1"/>
    <col min="27" max="27" width="2.28515625" style="6" customWidth="1"/>
    <col min="28" max="28" width="4.140625" style="6" customWidth="1"/>
    <col min="29" max="16384" width="9.140625" style="6"/>
  </cols>
  <sheetData>
    <row r="1" spans="1:26" s="1" customFormat="1" ht="19.5" customHeight="1" x14ac:dyDescent="0.45">
      <c r="B1" s="2" t="s">
        <v>0</v>
      </c>
      <c r="C1" s="2"/>
      <c r="D1" s="2"/>
      <c r="E1" s="3">
        <v>5.3</v>
      </c>
      <c r="F1" s="2" t="s">
        <v>1</v>
      </c>
    </row>
    <row r="2" spans="1:26" s="1" customFormat="1" ht="19.5" customHeight="1" x14ac:dyDescent="0.45">
      <c r="B2" s="1" t="s">
        <v>2</v>
      </c>
      <c r="E2" s="3">
        <v>5.3</v>
      </c>
      <c r="F2" s="1" t="s">
        <v>3</v>
      </c>
    </row>
    <row r="3" spans="1:26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 t="s">
        <v>4</v>
      </c>
      <c r="W3" s="5"/>
      <c r="X3" s="5"/>
      <c r="Y3" s="5"/>
      <c r="Z3" s="5"/>
    </row>
    <row r="4" spans="1:26" x14ac:dyDescent="0.45">
      <c r="A4" s="7"/>
      <c r="B4" s="7"/>
      <c r="C4" s="7"/>
      <c r="D4" s="7"/>
      <c r="E4" s="7"/>
      <c r="F4" s="8"/>
      <c r="G4" s="9" t="s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T4" s="6" t="s">
        <v>6</v>
      </c>
      <c r="U4" s="12"/>
      <c r="V4" s="13"/>
      <c r="W4" s="14"/>
      <c r="X4" s="14"/>
      <c r="Y4" s="14"/>
      <c r="Z4" s="14"/>
    </row>
    <row r="5" spans="1:26" s="21" customFormat="1" ht="21" customHeight="1" x14ac:dyDescent="0.4">
      <c r="A5" s="15" t="s">
        <v>7</v>
      </c>
      <c r="B5" s="15"/>
      <c r="C5" s="15"/>
      <c r="D5" s="15"/>
      <c r="E5" s="15"/>
      <c r="F5" s="16"/>
      <c r="G5" s="17" t="s">
        <v>8</v>
      </c>
      <c r="H5" s="18"/>
      <c r="I5" s="19"/>
      <c r="J5" s="17" t="s">
        <v>9</v>
      </c>
      <c r="K5" s="18"/>
      <c r="L5" s="19"/>
      <c r="M5" s="17" t="s">
        <v>10</v>
      </c>
      <c r="N5" s="18"/>
      <c r="O5" s="19"/>
      <c r="P5" s="17" t="s">
        <v>11</v>
      </c>
      <c r="Q5" s="18"/>
      <c r="R5" s="19"/>
      <c r="S5" s="17" t="s">
        <v>8</v>
      </c>
      <c r="T5" s="18"/>
      <c r="U5" s="19"/>
      <c r="V5" s="20" t="s">
        <v>12</v>
      </c>
      <c r="W5" s="15"/>
      <c r="X5" s="15"/>
      <c r="Y5" s="15"/>
      <c r="Z5" s="15"/>
    </row>
    <row r="6" spans="1:26" s="21" customFormat="1" ht="21" customHeight="1" x14ac:dyDescent="0.4">
      <c r="A6" s="15"/>
      <c r="B6" s="15"/>
      <c r="C6" s="15"/>
      <c r="D6" s="15"/>
      <c r="E6" s="15"/>
      <c r="F6" s="16"/>
      <c r="G6" s="22" t="s">
        <v>13</v>
      </c>
      <c r="H6" s="23"/>
      <c r="I6" s="24"/>
      <c r="J6" s="22" t="s">
        <v>14</v>
      </c>
      <c r="K6" s="23"/>
      <c r="L6" s="24"/>
      <c r="M6" s="22" t="s">
        <v>15</v>
      </c>
      <c r="N6" s="23"/>
      <c r="O6" s="24"/>
      <c r="P6" s="22" t="s">
        <v>16</v>
      </c>
      <c r="Q6" s="23"/>
      <c r="R6" s="24"/>
      <c r="S6" s="22" t="s">
        <v>13</v>
      </c>
      <c r="T6" s="23"/>
      <c r="U6" s="24"/>
      <c r="V6" s="20"/>
      <c r="W6" s="15"/>
      <c r="X6" s="15"/>
      <c r="Y6" s="15"/>
      <c r="Z6" s="15"/>
    </row>
    <row r="7" spans="1:26" s="21" customFormat="1" ht="21" customHeight="1" x14ac:dyDescent="0.4">
      <c r="A7" s="15"/>
      <c r="B7" s="15"/>
      <c r="C7" s="15"/>
      <c r="D7" s="15"/>
      <c r="E7" s="15"/>
      <c r="F7" s="16"/>
      <c r="G7" s="25" t="s">
        <v>17</v>
      </c>
      <c r="H7" s="26" t="s">
        <v>18</v>
      </c>
      <c r="I7" s="27" t="s">
        <v>19</v>
      </c>
      <c r="J7" s="25" t="s">
        <v>17</v>
      </c>
      <c r="K7" s="26" t="s">
        <v>18</v>
      </c>
      <c r="L7" s="27" t="s">
        <v>19</v>
      </c>
      <c r="M7" s="25" t="s">
        <v>17</v>
      </c>
      <c r="N7" s="26" t="s">
        <v>18</v>
      </c>
      <c r="O7" s="27" t="s">
        <v>19</v>
      </c>
      <c r="P7" s="25" t="s">
        <v>17</v>
      </c>
      <c r="Q7" s="26" t="s">
        <v>18</v>
      </c>
      <c r="R7" s="27" t="s">
        <v>19</v>
      </c>
      <c r="S7" s="26" t="s">
        <v>17</v>
      </c>
      <c r="T7" s="26" t="s">
        <v>18</v>
      </c>
      <c r="U7" s="27" t="s">
        <v>19</v>
      </c>
      <c r="V7" s="20"/>
      <c r="W7" s="15"/>
      <c r="X7" s="15"/>
      <c r="Y7" s="15"/>
      <c r="Z7" s="15"/>
    </row>
    <row r="8" spans="1:26" s="21" customFormat="1" ht="21" customHeight="1" x14ac:dyDescent="0.4">
      <c r="A8" s="28"/>
      <c r="B8" s="28"/>
      <c r="C8" s="28"/>
      <c r="D8" s="28"/>
      <c r="E8" s="28"/>
      <c r="F8" s="29"/>
      <c r="G8" s="30" t="s">
        <v>20</v>
      </c>
      <c r="H8" s="31" t="s">
        <v>21</v>
      </c>
      <c r="I8" s="32" t="s">
        <v>22</v>
      </c>
      <c r="J8" s="30" t="s">
        <v>20</v>
      </c>
      <c r="K8" s="31" t="s">
        <v>21</v>
      </c>
      <c r="L8" s="32" t="s">
        <v>22</v>
      </c>
      <c r="M8" s="30" t="s">
        <v>20</v>
      </c>
      <c r="N8" s="31" t="s">
        <v>21</v>
      </c>
      <c r="O8" s="32" t="s">
        <v>22</v>
      </c>
      <c r="P8" s="30" t="s">
        <v>20</v>
      </c>
      <c r="Q8" s="31" t="s">
        <v>21</v>
      </c>
      <c r="R8" s="32" t="s">
        <v>22</v>
      </c>
      <c r="S8" s="31" t="s">
        <v>20</v>
      </c>
      <c r="T8" s="31" t="s">
        <v>21</v>
      </c>
      <c r="U8" s="32" t="s">
        <v>22</v>
      </c>
      <c r="V8" s="33"/>
      <c r="W8" s="28"/>
      <c r="X8" s="28"/>
      <c r="Y8" s="28"/>
      <c r="Z8" s="28"/>
    </row>
    <row r="9" spans="1:26" s="39" customFormat="1" ht="28.5" customHeight="1" x14ac:dyDescent="0.4">
      <c r="A9" s="34" t="s">
        <v>23</v>
      </c>
      <c r="B9" s="34"/>
      <c r="C9" s="34"/>
      <c r="D9" s="34"/>
      <c r="E9" s="34"/>
      <c r="F9" s="35"/>
      <c r="G9" s="36">
        <f>SUM(H9:I9)</f>
        <v>1151.6959999999999</v>
      </c>
      <c r="H9" s="36">
        <v>574.98500000000001</v>
      </c>
      <c r="I9" s="36">
        <v>576.71100000000001</v>
      </c>
      <c r="J9" s="36">
        <f>SUM(K9:L9)</f>
        <v>1153.3</v>
      </c>
      <c r="K9" s="36">
        <v>575.79999999999995</v>
      </c>
      <c r="L9" s="36">
        <v>577.5</v>
      </c>
      <c r="M9" s="36">
        <f>SUM(N9:O9)</f>
        <v>1154.9000000000001</v>
      </c>
      <c r="N9" s="36">
        <v>576.70000000000005</v>
      </c>
      <c r="O9" s="36">
        <v>578.20000000000005</v>
      </c>
      <c r="P9" s="36">
        <f>SUM(Q9:R9)</f>
        <v>1156.1999999999998</v>
      </c>
      <c r="Q9" s="36">
        <v>577.29999999999995</v>
      </c>
      <c r="R9" s="36">
        <v>578.9</v>
      </c>
      <c r="S9" s="36">
        <f>SUM(T9:U9)</f>
        <v>1157.5999999999999</v>
      </c>
      <c r="T9" s="36">
        <v>577.9</v>
      </c>
      <c r="U9" s="36">
        <v>579.70000000000005</v>
      </c>
      <c r="V9" s="37" t="s">
        <v>20</v>
      </c>
      <c r="W9" s="38"/>
      <c r="X9" s="38"/>
      <c r="Y9" s="38"/>
      <c r="Z9" s="38"/>
    </row>
    <row r="10" spans="1:26" s="39" customFormat="1" ht="30.75" customHeight="1" x14ac:dyDescent="0.4">
      <c r="A10" s="40" t="s">
        <v>24</v>
      </c>
      <c r="B10" s="40"/>
      <c r="C10" s="40"/>
      <c r="D10" s="40"/>
      <c r="E10" s="40"/>
      <c r="F10" s="41"/>
      <c r="G10" s="42">
        <f t="shared" ref="G10:G19" si="0">SUM(H10:I10)</f>
        <v>582.44100000000003</v>
      </c>
      <c r="H10" s="43">
        <v>354.428</v>
      </c>
      <c r="I10" s="44">
        <v>228.01300000000001</v>
      </c>
      <c r="J10" s="42">
        <f t="shared" ref="J10:J19" si="1">SUM(K10:L10)</f>
        <v>612.4</v>
      </c>
      <c r="K10" s="42">
        <v>365.3</v>
      </c>
      <c r="L10" s="42">
        <v>247.1</v>
      </c>
      <c r="M10" s="42">
        <f t="shared" ref="M10:M19" si="2">SUM(N10:O10)</f>
        <v>598.1</v>
      </c>
      <c r="N10" s="42">
        <v>364</v>
      </c>
      <c r="O10" s="42">
        <v>234.1</v>
      </c>
      <c r="P10" s="42">
        <f t="shared" ref="P10:P19" si="3">SUM(Q10:R10)</f>
        <v>620.6</v>
      </c>
      <c r="Q10" s="42">
        <v>360.1</v>
      </c>
      <c r="R10" s="42">
        <v>260.5</v>
      </c>
      <c r="S10" s="42">
        <f t="shared" ref="S10:S19" si="4">SUM(T10:U10)</f>
        <v>588.5</v>
      </c>
      <c r="T10" s="43">
        <v>340.3</v>
      </c>
      <c r="U10" s="44">
        <v>248.2</v>
      </c>
      <c r="V10" s="45" t="s">
        <v>25</v>
      </c>
      <c r="W10" s="46"/>
      <c r="X10" s="46"/>
      <c r="Y10" s="46"/>
      <c r="Z10" s="46"/>
    </row>
    <row r="11" spans="1:26" s="21" customFormat="1" ht="28.5" customHeight="1" x14ac:dyDescent="0.4">
      <c r="A11" s="47"/>
      <c r="B11" s="47" t="s">
        <v>26</v>
      </c>
      <c r="C11" s="47"/>
      <c r="D11" s="47"/>
      <c r="E11" s="47"/>
      <c r="F11" s="48"/>
      <c r="G11" s="42">
        <f t="shared" si="0"/>
        <v>565.721</v>
      </c>
      <c r="H11" s="43">
        <v>341.02199999999999</v>
      </c>
      <c r="I11" s="44">
        <v>224.69900000000001</v>
      </c>
      <c r="J11" s="42">
        <f t="shared" si="1"/>
        <v>586.6</v>
      </c>
      <c r="K11" s="42">
        <v>347.2</v>
      </c>
      <c r="L11" s="42">
        <v>239.4</v>
      </c>
      <c r="M11" s="42">
        <f t="shared" si="2"/>
        <v>598.1</v>
      </c>
      <c r="N11" s="42">
        <v>364</v>
      </c>
      <c r="O11" s="42">
        <v>234.1</v>
      </c>
      <c r="P11" s="42">
        <f t="shared" si="3"/>
        <v>620.1</v>
      </c>
      <c r="Q11" s="42">
        <v>360</v>
      </c>
      <c r="R11" s="42">
        <v>260.10000000000002</v>
      </c>
      <c r="S11" s="42">
        <f t="shared" si="4"/>
        <v>572.79999999999995</v>
      </c>
      <c r="T11" s="43">
        <v>329.5</v>
      </c>
      <c r="U11" s="44">
        <v>243.3</v>
      </c>
      <c r="V11" s="49"/>
      <c r="W11" s="50" t="s">
        <v>27</v>
      </c>
      <c r="X11" s="50"/>
      <c r="Y11" s="50"/>
      <c r="Z11" s="50"/>
    </row>
    <row r="12" spans="1:26" s="21" customFormat="1" ht="28.5" customHeight="1" x14ac:dyDescent="0.4">
      <c r="A12" s="47"/>
      <c r="B12" s="47"/>
      <c r="C12" s="47" t="s">
        <v>28</v>
      </c>
      <c r="D12" s="47"/>
      <c r="E12" s="47"/>
      <c r="F12" s="48"/>
      <c r="G12" s="42">
        <f t="shared" si="0"/>
        <v>555.38200000000006</v>
      </c>
      <c r="H12" s="43">
        <v>335.524</v>
      </c>
      <c r="I12" s="44">
        <v>219.858</v>
      </c>
      <c r="J12" s="42">
        <f t="shared" si="1"/>
        <v>572.4</v>
      </c>
      <c r="K12" s="42">
        <v>341.2</v>
      </c>
      <c r="L12" s="42">
        <v>231.2</v>
      </c>
      <c r="M12" s="42">
        <f t="shared" si="2"/>
        <v>581.9</v>
      </c>
      <c r="N12" s="42">
        <v>354.5</v>
      </c>
      <c r="O12" s="42">
        <v>227.4</v>
      </c>
      <c r="P12" s="42">
        <f t="shared" si="3"/>
        <v>2.1</v>
      </c>
      <c r="Q12" s="42">
        <v>1.7</v>
      </c>
      <c r="R12" s="42">
        <v>0.4</v>
      </c>
      <c r="S12" s="42">
        <f t="shared" si="4"/>
        <v>570.70000000000005</v>
      </c>
      <c r="T12" s="43">
        <v>327.9</v>
      </c>
      <c r="U12" s="44">
        <v>242.8</v>
      </c>
      <c r="V12" s="49"/>
      <c r="W12" s="50"/>
      <c r="X12" s="50" t="s">
        <v>29</v>
      </c>
      <c r="Y12" s="50"/>
      <c r="Z12" s="50"/>
    </row>
    <row r="13" spans="1:26" s="21" customFormat="1" ht="28.5" customHeight="1" x14ac:dyDescent="0.4">
      <c r="A13" s="47"/>
      <c r="B13" s="47"/>
      <c r="C13" s="47" t="s">
        <v>30</v>
      </c>
      <c r="D13" s="47"/>
      <c r="E13" s="47"/>
      <c r="F13" s="48"/>
      <c r="G13" s="42">
        <f t="shared" si="0"/>
        <v>10.34</v>
      </c>
      <c r="H13" s="43">
        <v>5.4989999999999997</v>
      </c>
      <c r="I13" s="44">
        <v>4.8410000000000002</v>
      </c>
      <c r="J13" s="42">
        <f t="shared" si="1"/>
        <v>14.1</v>
      </c>
      <c r="K13" s="42">
        <v>5.9</v>
      </c>
      <c r="L13" s="42">
        <v>8.1999999999999993</v>
      </c>
      <c r="M13" s="42">
        <f t="shared" si="2"/>
        <v>16.2</v>
      </c>
      <c r="N13" s="42">
        <v>9.5</v>
      </c>
      <c r="O13" s="42">
        <v>6.7</v>
      </c>
      <c r="P13" s="42">
        <f t="shared" si="3"/>
        <v>0.1</v>
      </c>
      <c r="Q13" s="42">
        <v>0.1</v>
      </c>
      <c r="R13" s="42" t="s">
        <v>31</v>
      </c>
      <c r="S13" s="42">
        <f t="shared" si="4"/>
        <v>2.1</v>
      </c>
      <c r="T13" s="43">
        <v>1.5</v>
      </c>
      <c r="U13" s="44">
        <v>0.6</v>
      </c>
      <c r="V13" s="49"/>
      <c r="W13" s="50"/>
      <c r="X13" s="50" t="s">
        <v>32</v>
      </c>
      <c r="Y13" s="50"/>
      <c r="Z13" s="50"/>
    </row>
    <row r="14" spans="1:26" s="21" customFormat="1" ht="28.5" customHeight="1" x14ac:dyDescent="0.4">
      <c r="A14" s="47"/>
      <c r="B14" s="47" t="s">
        <v>33</v>
      </c>
      <c r="C14" s="47"/>
      <c r="D14" s="47"/>
      <c r="E14" s="47"/>
      <c r="F14" s="48"/>
      <c r="G14" s="42">
        <f t="shared" si="0"/>
        <v>16.72</v>
      </c>
      <c r="H14" s="43">
        <v>13.406000000000001</v>
      </c>
      <c r="I14" s="44">
        <v>3.3140000000000001</v>
      </c>
      <c r="J14" s="42">
        <f t="shared" si="1"/>
        <v>25.700000000000003</v>
      </c>
      <c r="K14" s="51">
        <v>18.100000000000001</v>
      </c>
      <c r="L14" s="52">
        <v>7.6</v>
      </c>
      <c r="M14" s="42">
        <f t="shared" si="2"/>
        <v>0</v>
      </c>
      <c r="N14" s="51" t="s">
        <v>34</v>
      </c>
      <c r="O14" s="51" t="s">
        <v>34</v>
      </c>
      <c r="P14" s="42">
        <f t="shared" si="3"/>
        <v>283.89999999999998</v>
      </c>
      <c r="Q14" s="51">
        <v>88</v>
      </c>
      <c r="R14" s="52">
        <v>195.9</v>
      </c>
      <c r="S14" s="42">
        <f t="shared" si="4"/>
        <v>15.700000000000001</v>
      </c>
      <c r="T14" s="43">
        <v>10.8</v>
      </c>
      <c r="U14" s="44">
        <v>4.9000000000000004</v>
      </c>
      <c r="V14" s="49"/>
      <c r="W14" s="50" t="s">
        <v>35</v>
      </c>
      <c r="X14" s="50"/>
      <c r="Y14" s="50"/>
      <c r="Z14" s="50"/>
    </row>
    <row r="15" spans="1:26" s="39" customFormat="1" ht="28.5" customHeight="1" x14ac:dyDescent="0.4">
      <c r="A15" s="40" t="s">
        <v>36</v>
      </c>
      <c r="B15" s="40"/>
      <c r="C15" s="40"/>
      <c r="D15" s="40"/>
      <c r="E15" s="40"/>
      <c r="F15" s="41"/>
      <c r="G15" s="42">
        <f t="shared" si="0"/>
        <v>313.50600000000003</v>
      </c>
      <c r="H15" s="53">
        <v>89.188000000000002</v>
      </c>
      <c r="I15" s="54">
        <v>224.31800000000001</v>
      </c>
      <c r="J15" s="42">
        <f t="shared" si="1"/>
        <v>286.60000000000002</v>
      </c>
      <c r="K15" s="42">
        <v>80</v>
      </c>
      <c r="L15" s="42">
        <v>206.6</v>
      </c>
      <c r="M15" s="42">
        <f t="shared" si="2"/>
        <v>303.89999999999998</v>
      </c>
      <c r="N15" s="42">
        <v>82.9</v>
      </c>
      <c r="O15" s="42">
        <v>221</v>
      </c>
      <c r="P15" s="42">
        <f t="shared" si="3"/>
        <v>105.3</v>
      </c>
      <c r="Q15" s="42">
        <v>3.2</v>
      </c>
      <c r="R15" s="42">
        <v>102.1</v>
      </c>
      <c r="S15" s="42">
        <f t="shared" si="4"/>
        <v>318.60000000000002</v>
      </c>
      <c r="T15" s="53">
        <v>109.1</v>
      </c>
      <c r="U15" s="54">
        <v>209.5</v>
      </c>
      <c r="V15" s="45" t="s">
        <v>37</v>
      </c>
      <c r="W15" s="46"/>
      <c r="X15" s="46"/>
      <c r="Y15" s="46"/>
      <c r="Z15" s="46"/>
    </row>
    <row r="16" spans="1:26" s="21" customFormat="1" ht="28.5" customHeight="1" x14ac:dyDescent="0.4">
      <c r="A16" s="47"/>
      <c r="B16" s="47" t="s">
        <v>38</v>
      </c>
      <c r="C16" s="47"/>
      <c r="D16" s="47"/>
      <c r="E16" s="47"/>
      <c r="F16" s="48"/>
      <c r="G16" s="42">
        <f t="shared" si="0"/>
        <v>149.39000000000001</v>
      </c>
      <c r="H16" s="43">
        <v>6.6020000000000003</v>
      </c>
      <c r="I16" s="44">
        <v>142.78800000000001</v>
      </c>
      <c r="J16" s="42">
        <f t="shared" si="1"/>
        <v>127.5</v>
      </c>
      <c r="K16" s="42">
        <v>4.5999999999999996</v>
      </c>
      <c r="L16" s="42">
        <v>122.9</v>
      </c>
      <c r="M16" s="42">
        <f t="shared" si="2"/>
        <v>144.29999999999998</v>
      </c>
      <c r="N16" s="42">
        <v>0.1</v>
      </c>
      <c r="O16" s="42">
        <v>144.19999999999999</v>
      </c>
      <c r="P16" s="42">
        <f t="shared" si="3"/>
        <v>81.400000000000006</v>
      </c>
      <c r="Q16" s="42">
        <v>37.200000000000003</v>
      </c>
      <c r="R16" s="42">
        <v>44.2</v>
      </c>
      <c r="S16" s="42">
        <f t="shared" si="4"/>
        <v>121</v>
      </c>
      <c r="T16" s="43">
        <v>8.6</v>
      </c>
      <c r="U16" s="44">
        <v>112.4</v>
      </c>
      <c r="V16" s="49"/>
      <c r="W16" s="50" t="s">
        <v>39</v>
      </c>
      <c r="X16" s="50"/>
      <c r="Y16" s="50"/>
      <c r="Z16" s="50"/>
    </row>
    <row r="17" spans="1:38" s="21" customFormat="1" ht="28.5" customHeight="1" x14ac:dyDescent="0.4">
      <c r="A17" s="47"/>
      <c r="B17" s="47" t="s">
        <v>40</v>
      </c>
      <c r="C17" s="47"/>
      <c r="D17" s="47"/>
      <c r="E17" s="47"/>
      <c r="F17" s="48"/>
      <c r="G17" s="42">
        <f t="shared" si="0"/>
        <v>88.878</v>
      </c>
      <c r="H17" s="43">
        <v>45.496000000000002</v>
      </c>
      <c r="I17" s="44">
        <v>43.381999999999998</v>
      </c>
      <c r="J17" s="42">
        <f t="shared" si="1"/>
        <v>73.300000000000011</v>
      </c>
      <c r="K17" s="42">
        <v>36.700000000000003</v>
      </c>
      <c r="L17" s="42">
        <v>36.6</v>
      </c>
      <c r="M17" s="42">
        <f t="shared" si="2"/>
        <v>85.5</v>
      </c>
      <c r="N17" s="42">
        <v>40</v>
      </c>
      <c r="O17" s="42">
        <v>45.5</v>
      </c>
      <c r="P17" s="42">
        <f t="shared" si="3"/>
        <v>81.400000000000006</v>
      </c>
      <c r="Q17" s="42">
        <v>37.200000000000003</v>
      </c>
      <c r="R17" s="42">
        <v>44.2</v>
      </c>
      <c r="S17" s="42">
        <f t="shared" si="4"/>
        <v>92.5</v>
      </c>
      <c r="T17" s="43">
        <v>47.5</v>
      </c>
      <c r="U17" s="44">
        <v>45</v>
      </c>
      <c r="V17" s="49"/>
      <c r="W17" s="50" t="s">
        <v>41</v>
      </c>
      <c r="X17" s="50"/>
      <c r="Y17" s="50"/>
      <c r="Z17" s="50"/>
    </row>
    <row r="18" spans="1:38" s="21" customFormat="1" ht="28.5" customHeight="1" x14ac:dyDescent="0.4">
      <c r="A18" s="47"/>
      <c r="B18" s="47" t="s">
        <v>42</v>
      </c>
      <c r="C18" s="47"/>
      <c r="D18" s="47"/>
      <c r="E18" s="47"/>
      <c r="F18" s="48"/>
      <c r="G18" s="42">
        <f t="shared" si="0"/>
        <v>75.238</v>
      </c>
      <c r="H18" s="43">
        <v>37.090000000000003</v>
      </c>
      <c r="I18" s="44">
        <v>38.148000000000003</v>
      </c>
      <c r="J18" s="42">
        <f t="shared" si="1"/>
        <v>85.5</v>
      </c>
      <c r="K18" s="42">
        <v>38.5</v>
      </c>
      <c r="L18" s="42">
        <v>47</v>
      </c>
      <c r="M18" s="42">
        <f t="shared" si="2"/>
        <v>73.8</v>
      </c>
      <c r="N18" s="42">
        <v>42.6</v>
      </c>
      <c r="O18" s="42">
        <v>31.2</v>
      </c>
      <c r="P18" s="42">
        <f t="shared" si="3"/>
        <v>97</v>
      </c>
      <c r="Q18" s="42">
        <v>47.5</v>
      </c>
      <c r="R18" s="42">
        <v>49.5</v>
      </c>
      <c r="S18" s="42">
        <f t="shared" si="4"/>
        <v>104.9</v>
      </c>
      <c r="T18" s="43">
        <v>52.9</v>
      </c>
      <c r="U18" s="44">
        <v>52</v>
      </c>
      <c r="V18" s="49"/>
      <c r="W18" s="50" t="s">
        <v>43</v>
      </c>
      <c r="X18" s="50"/>
      <c r="Y18" s="50"/>
      <c r="Z18" s="50"/>
    </row>
    <row r="19" spans="1:38" s="39" customFormat="1" ht="28.5" customHeight="1" x14ac:dyDescent="0.4">
      <c r="A19" s="40" t="s">
        <v>44</v>
      </c>
      <c r="B19" s="40"/>
      <c r="C19" s="40"/>
      <c r="D19" s="40"/>
      <c r="E19" s="40"/>
      <c r="F19" s="41"/>
      <c r="G19" s="42">
        <f t="shared" si="0"/>
        <v>255.749</v>
      </c>
      <c r="H19" s="55">
        <v>131.369</v>
      </c>
      <c r="I19" s="56">
        <v>124.38</v>
      </c>
      <c r="J19" s="42">
        <f t="shared" si="1"/>
        <v>254</v>
      </c>
      <c r="K19" s="57">
        <v>130.4</v>
      </c>
      <c r="L19" s="57">
        <v>123.6</v>
      </c>
      <c r="M19" s="42">
        <f t="shared" si="2"/>
        <v>252.6</v>
      </c>
      <c r="N19" s="57">
        <v>129.6</v>
      </c>
      <c r="O19" s="57">
        <v>123</v>
      </c>
      <c r="P19" s="42">
        <f t="shared" si="3"/>
        <v>251.4</v>
      </c>
      <c r="Q19" s="57">
        <v>129</v>
      </c>
      <c r="R19" s="57">
        <v>122.4</v>
      </c>
      <c r="S19" s="42">
        <f t="shared" si="4"/>
        <v>250.2</v>
      </c>
      <c r="T19" s="55">
        <v>128.4</v>
      </c>
      <c r="U19" s="56">
        <v>121.8</v>
      </c>
      <c r="V19" s="45" t="s">
        <v>45</v>
      </c>
      <c r="W19" s="46"/>
      <c r="X19" s="46"/>
      <c r="Y19" s="46"/>
      <c r="Z19" s="46"/>
    </row>
    <row r="20" spans="1:38" ht="3" customHeight="1" x14ac:dyDescent="0.45">
      <c r="A20" s="58"/>
      <c r="B20" s="58"/>
      <c r="C20" s="58"/>
      <c r="D20" s="58"/>
      <c r="E20" s="58"/>
      <c r="F20" s="59"/>
      <c r="G20" s="60">
        <v>261320</v>
      </c>
      <c r="H20" s="60">
        <v>134496</v>
      </c>
      <c r="I20" s="60">
        <v>127124</v>
      </c>
      <c r="J20" s="60">
        <f>SUM(K20,L20)</f>
        <v>260212</v>
      </c>
      <c r="K20" s="60">
        <v>133755</v>
      </c>
      <c r="L20" s="60">
        <v>126457</v>
      </c>
      <c r="M20" s="60">
        <v>258939</v>
      </c>
      <c r="N20" s="60">
        <v>133160</v>
      </c>
      <c r="O20" s="60">
        <v>125779</v>
      </c>
      <c r="P20" s="60">
        <v>257339</v>
      </c>
      <c r="Q20" s="60">
        <v>132261</v>
      </c>
      <c r="R20" s="60">
        <v>125078</v>
      </c>
      <c r="S20" s="60">
        <v>275851</v>
      </c>
      <c r="T20" s="60">
        <v>143057</v>
      </c>
      <c r="U20" s="60">
        <v>132794</v>
      </c>
      <c r="V20" s="4"/>
      <c r="W20" s="4"/>
      <c r="X20" s="4"/>
      <c r="Y20" s="4"/>
      <c r="Z20" s="4"/>
    </row>
    <row r="21" spans="1:38" ht="3.75" customHeight="1" x14ac:dyDescent="0.45">
      <c r="A21" s="61"/>
      <c r="B21" s="61"/>
      <c r="C21" s="61"/>
      <c r="D21" s="61"/>
      <c r="E21" s="61"/>
      <c r="F21" s="61"/>
    </row>
    <row r="22" spans="1:38" s="21" customFormat="1" ht="18" x14ac:dyDescent="0.4">
      <c r="D22" s="62" t="s">
        <v>46</v>
      </c>
      <c r="E22" s="21" t="s">
        <v>47</v>
      </c>
      <c r="N22" s="63"/>
      <c r="Y22" s="50"/>
      <c r="Z22" s="64"/>
      <c r="AA22" s="64"/>
      <c r="AB22" s="64"/>
      <c r="AC22" s="64"/>
      <c r="AD22" s="64"/>
      <c r="AE22" s="50"/>
      <c r="AF22" s="50"/>
      <c r="AG22" s="50"/>
      <c r="AH22" s="50"/>
      <c r="AI22" s="50"/>
      <c r="AJ22" s="50"/>
      <c r="AK22" s="50"/>
      <c r="AL22" s="50"/>
    </row>
    <row r="23" spans="1:38" s="21" customFormat="1" ht="18" x14ac:dyDescent="0.4">
      <c r="D23" s="62" t="s">
        <v>48</v>
      </c>
      <c r="E23" s="21" t="s">
        <v>49</v>
      </c>
      <c r="N23" s="63"/>
      <c r="Y23" s="50"/>
      <c r="Z23" s="64"/>
      <c r="AA23" s="64"/>
      <c r="AB23" s="64"/>
      <c r="AC23" s="64"/>
      <c r="AD23" s="64"/>
      <c r="AE23" s="50"/>
      <c r="AF23" s="50"/>
      <c r="AG23" s="50"/>
      <c r="AH23" s="50"/>
      <c r="AI23" s="50"/>
      <c r="AJ23" s="50"/>
      <c r="AK23" s="50"/>
      <c r="AL23" s="50"/>
    </row>
    <row r="24" spans="1:38" s="21" customFormat="1" ht="17.25" customHeight="1" x14ac:dyDescent="0.4"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</row>
    <row r="25" spans="1:38" s="21" customFormat="1" ht="15.75" customHeight="1" x14ac:dyDescent="0.4"/>
    <row r="26" spans="1:38" s="21" customFormat="1" ht="17.25" customHeight="1" x14ac:dyDescent="0.4"/>
    <row r="27" spans="1:38" s="21" customFormat="1" ht="15.75" customHeight="1" x14ac:dyDescent="0.4"/>
    <row r="31" spans="1:38" x14ac:dyDescent="0.45">
      <c r="J31" s="65"/>
      <c r="K31" s="66"/>
      <c r="L31" s="66"/>
      <c r="M31" s="66"/>
      <c r="N31" s="65"/>
      <c r="O31" s="67"/>
      <c r="P31" s="67"/>
      <c r="Q31" s="67"/>
      <c r="R31" s="65"/>
    </row>
    <row r="32" spans="1:38" x14ac:dyDescent="0.45">
      <c r="J32" s="65"/>
      <c r="K32" s="66"/>
      <c r="L32" s="66"/>
      <c r="M32" s="66"/>
      <c r="N32" s="65"/>
      <c r="O32" s="67"/>
      <c r="P32" s="67"/>
      <c r="Q32" s="67"/>
      <c r="R32" s="65"/>
    </row>
    <row r="33" spans="10:18" x14ac:dyDescent="0.45">
      <c r="J33" s="68"/>
      <c r="K33" s="69"/>
      <c r="L33" s="69"/>
      <c r="M33" s="69"/>
      <c r="N33" s="70"/>
      <c r="O33" s="68"/>
      <c r="P33" s="68"/>
      <c r="Q33" s="68"/>
      <c r="R33" s="69"/>
    </row>
  </sheetData>
  <mergeCells count="16">
    <mergeCell ref="J6:L6"/>
    <mergeCell ref="M6:O6"/>
    <mergeCell ref="P6:R6"/>
    <mergeCell ref="S6:U6"/>
    <mergeCell ref="A9:F9"/>
    <mergeCell ref="V9:Z9"/>
    <mergeCell ref="V3:Z3"/>
    <mergeCell ref="G4:R4"/>
    <mergeCell ref="A5:F8"/>
    <mergeCell ref="G5:I5"/>
    <mergeCell ref="J5:L5"/>
    <mergeCell ref="M5:O5"/>
    <mergeCell ref="P5:R5"/>
    <mergeCell ref="S5:U5"/>
    <mergeCell ref="V5:Z8"/>
    <mergeCell ref="G6:I6"/>
  </mergeCells>
  <pageMargins left="0.39370078740157483" right="0.11811023622047245" top="0.78740157480314965" bottom="0.59055118110236227" header="0.51181102362204722" footer="0.51181102362204722"/>
  <pageSetup paperSize="9" scale="97" orientation="landscape" horizontalDpi="1200" verticalDpi="1200" r:id="rId1"/>
  <headerFooter alignWithMargins="0"/>
  <colBreaks count="1" manualBreakCount="1">
    <brk id="28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2012-04-02T04:18:35Z</dcterms:created>
  <dcterms:modified xsi:type="dcterms:W3CDTF">2012-04-02T04:18:43Z</dcterms:modified>
</cp:coreProperties>
</file>