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6.3" sheetId="1" r:id="rId1"/>
  </sheets>
  <definedNames>
    <definedName name="_xlnm.Print_Area" localSheetId="0">'T-16.3'!$A$1:$Q$207</definedName>
  </definedNames>
  <calcPr calcId="145621"/>
</workbook>
</file>

<file path=xl/calcChain.xml><?xml version="1.0" encoding="utf-8"?>
<calcChain xmlns="http://schemas.openxmlformats.org/spreadsheetml/2006/main">
  <c r="J228" i="1" l="1"/>
  <c r="M200" i="1"/>
  <c r="L200" i="1"/>
  <c r="K200" i="1"/>
  <c r="J200" i="1"/>
  <c r="I200" i="1"/>
  <c r="H200" i="1"/>
  <c r="G200" i="1"/>
  <c r="F200" i="1"/>
  <c r="E200" i="1"/>
  <c r="M195" i="1"/>
  <c r="L195" i="1"/>
  <c r="K195" i="1"/>
  <c r="J195" i="1"/>
  <c r="I195" i="1"/>
  <c r="H195" i="1"/>
  <c r="G195" i="1"/>
  <c r="F195" i="1"/>
  <c r="E195" i="1"/>
  <c r="M189" i="1"/>
  <c r="L189" i="1"/>
  <c r="K189" i="1"/>
  <c r="J189" i="1"/>
  <c r="I189" i="1"/>
  <c r="H189" i="1"/>
  <c r="G189" i="1"/>
  <c r="F189" i="1"/>
  <c r="E189" i="1"/>
  <c r="M175" i="1"/>
  <c r="L175" i="1"/>
  <c r="K175" i="1"/>
  <c r="J175" i="1"/>
  <c r="I175" i="1"/>
  <c r="H175" i="1"/>
  <c r="G175" i="1"/>
  <c r="F175" i="1"/>
  <c r="E175" i="1"/>
  <c r="M170" i="1"/>
  <c r="L170" i="1"/>
  <c r="K170" i="1"/>
  <c r="J170" i="1"/>
  <c r="I170" i="1"/>
  <c r="H170" i="1"/>
  <c r="G170" i="1"/>
  <c r="F170" i="1"/>
  <c r="E170" i="1"/>
  <c r="M164" i="1"/>
  <c r="L164" i="1"/>
  <c r="K164" i="1"/>
  <c r="J164" i="1"/>
  <c r="I164" i="1"/>
  <c r="H164" i="1"/>
  <c r="G164" i="1"/>
  <c r="F164" i="1"/>
  <c r="E164" i="1"/>
  <c r="M160" i="1"/>
  <c r="L160" i="1"/>
  <c r="K160" i="1"/>
  <c r="J160" i="1"/>
  <c r="I160" i="1"/>
  <c r="G160" i="1"/>
  <c r="F160" i="1"/>
  <c r="E160" i="1"/>
  <c r="M133" i="1"/>
  <c r="L133" i="1"/>
  <c r="K133" i="1"/>
  <c r="J133" i="1"/>
  <c r="I133" i="1"/>
  <c r="H133" i="1"/>
  <c r="G133" i="1"/>
  <c r="F133" i="1"/>
  <c r="E133" i="1"/>
  <c r="M115" i="1"/>
  <c r="L115" i="1"/>
  <c r="K115" i="1"/>
  <c r="J115" i="1"/>
  <c r="I115" i="1"/>
  <c r="H115" i="1"/>
  <c r="G115" i="1"/>
  <c r="F115" i="1"/>
  <c r="E115" i="1"/>
  <c r="M106" i="1"/>
  <c r="L106" i="1"/>
  <c r="K106" i="1"/>
  <c r="J106" i="1"/>
  <c r="I106" i="1"/>
  <c r="H106" i="1"/>
  <c r="G106" i="1"/>
  <c r="F106" i="1"/>
  <c r="E106" i="1"/>
  <c r="M101" i="1"/>
  <c r="L101" i="1"/>
  <c r="K101" i="1"/>
  <c r="J101" i="1"/>
  <c r="I101" i="1"/>
  <c r="H101" i="1"/>
  <c r="G101" i="1"/>
  <c r="F101" i="1"/>
  <c r="E101" i="1"/>
  <c r="M75" i="1"/>
  <c r="L75" i="1"/>
  <c r="K75" i="1"/>
  <c r="J75" i="1"/>
  <c r="I75" i="1"/>
  <c r="H75" i="1"/>
  <c r="G75" i="1"/>
  <c r="F75" i="1"/>
  <c r="E75" i="1"/>
  <c r="M71" i="1"/>
  <c r="L71" i="1"/>
  <c r="K71" i="1"/>
  <c r="J71" i="1"/>
  <c r="I71" i="1"/>
  <c r="H71" i="1"/>
  <c r="G71" i="1"/>
  <c r="F71" i="1"/>
  <c r="E71" i="1"/>
  <c r="M54" i="1"/>
  <c r="L54" i="1"/>
  <c r="K54" i="1"/>
  <c r="J54" i="1"/>
  <c r="I54" i="1"/>
  <c r="H54" i="1"/>
  <c r="G54" i="1"/>
  <c r="F54" i="1"/>
  <c r="E54" i="1"/>
  <c r="M43" i="1"/>
  <c r="L43" i="1"/>
  <c r="K43" i="1"/>
  <c r="J43" i="1"/>
  <c r="I43" i="1"/>
  <c r="H43" i="1"/>
  <c r="G43" i="1"/>
  <c r="F43" i="1"/>
  <c r="E43" i="1"/>
  <c r="M39" i="1"/>
  <c r="L39" i="1"/>
  <c r="K39" i="1"/>
  <c r="J39" i="1"/>
  <c r="I39" i="1"/>
  <c r="H39" i="1"/>
  <c r="G39" i="1"/>
  <c r="F39" i="1"/>
  <c r="E39" i="1"/>
  <c r="M22" i="1"/>
  <c r="L22" i="1"/>
  <c r="K22" i="1"/>
  <c r="J22" i="1"/>
  <c r="I22" i="1"/>
  <c r="G22" i="1"/>
  <c r="F22" i="1"/>
  <c r="E22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<sst xmlns="http://schemas.openxmlformats.org/spreadsheetml/2006/main" count="623" uniqueCount="301">
  <si>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</si>
  <si>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</t>
  </si>
  <si>
    <t xml:space="preserve">TABLE </t>
  </si>
  <si>
    <t>ACTUAL REVENUE AND EXPENDITURE OF SUBDISTRICT ADMINISTRATION ORGANIZATION  BY TYPE, DISTRICT AND SUBDISTRICT</t>
  </si>
  <si>
    <t>ADMINISTRATION ORGANIZATION: FISCAL YEAR 2010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</si>
  <si>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</si>
  <si>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</si>
  <si>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</si>
  <si>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</si>
  <si>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</si>
  <si>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</si>
  <si>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</si>
  <si>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</si>
  <si>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</si>
  <si>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</si>
  <si>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</si>
  <si>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</si>
  <si>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</si>
  <si>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</si>
  <si>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</si>
  <si>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</si>
  <si>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</si>
  <si>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</si>
  <si>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</si>
  <si>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</si>
  <si>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</si>
  <si>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</si>
  <si>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</si>
  <si>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</si>
  <si>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</si>
  <si>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</si>
  <si>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</si>
  <si>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</si>
  <si>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</si>
  <si>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</si>
  <si>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</si>
  <si>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</si>
  <si>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รวมยอด</t>
  </si>
  <si>
    <t>Total</t>
  </si>
  <si>
    <t>อำเภอเมืองสกลนคร</t>
  </si>
  <si>
    <t xml:space="preserve">Muang Sakon Nakhon                            </t>
  </si>
  <si>
    <t xml:space="preserve">     ขมิ้น</t>
  </si>
  <si>
    <t xml:space="preserve">    Khamin                              </t>
  </si>
  <si>
    <t xml:space="preserve">     พังขว้าง</t>
  </si>
  <si>
    <t xml:space="preserve">    Phang Khwang                        </t>
  </si>
  <si>
    <t xml:space="preserve">     ดงชน</t>
  </si>
  <si>
    <t xml:space="preserve">    Dong Chon                           </t>
  </si>
  <si>
    <t xml:space="preserve">     ม่วงลาย</t>
  </si>
  <si>
    <t xml:space="preserve"> -</t>
  </si>
  <si>
    <t xml:space="preserve">    Muang Lai                           </t>
  </si>
  <si>
    <t xml:space="preserve">     โคกก่อง</t>
  </si>
  <si>
    <t xml:space="preserve">    Khok Kong                           </t>
  </si>
  <si>
    <t xml:space="preserve">     ดงมะไฟ</t>
  </si>
  <si>
    <t xml:space="preserve">    Dong Mafai                          </t>
  </si>
  <si>
    <t xml:space="preserve">     ห้วยยาง</t>
  </si>
  <si>
    <t xml:space="preserve">    Huai Yang                           </t>
  </si>
  <si>
    <t xml:space="preserve">     ท่าแร่ </t>
  </si>
  <si>
    <t xml:space="preserve">    Tha Rae                             </t>
  </si>
  <si>
    <t xml:space="preserve">     โนนหอม</t>
  </si>
  <si>
    <t xml:space="preserve">    Non Hom                             </t>
  </si>
  <si>
    <t>อำเภอกุสุมาลย์</t>
  </si>
  <si>
    <t xml:space="preserve">Kusuman                             </t>
  </si>
  <si>
    <t xml:space="preserve">     กุสุมาลย์</t>
  </si>
  <si>
    <t xml:space="preserve">    Kusuman                             </t>
  </si>
  <si>
    <t xml:space="preserve">     นาโพธิ์</t>
  </si>
  <si>
    <t xml:space="preserve">    Na Pho                              </t>
  </si>
  <si>
    <t xml:space="preserve">     อุ่มจาน</t>
  </si>
  <si>
    <t xml:space="preserve">                         -</t>
  </si>
  <si>
    <t xml:space="preserve">    Um Chan                             </t>
  </si>
  <si>
    <t xml:space="preserve">     นาเพียง</t>
  </si>
  <si>
    <t xml:space="preserve">    Na Phiang                           </t>
  </si>
  <si>
    <t xml:space="preserve">     โพธิไพศาล</t>
  </si>
  <si>
    <t xml:space="preserve">    Pho Phaisan                      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</si>
  <si>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  (ต่อ)</t>
  </si>
  <si>
    <t>ADMINISTRATION ORGANIZATION: FISCAL YEAR 2010  ( Contd. )</t>
  </si>
  <si>
    <t>อำเภอกุดบาก</t>
  </si>
  <si>
    <t xml:space="preserve">Kut Bak                              </t>
  </si>
  <si>
    <t xml:space="preserve">     กุดบาก</t>
  </si>
  <si>
    <t xml:space="preserve">    Kut Bak                             </t>
  </si>
  <si>
    <t xml:space="preserve">     กุดไห</t>
  </si>
  <si>
    <t xml:space="preserve">    Kut Hai                             </t>
  </si>
  <si>
    <t xml:space="preserve">     นาม่อง</t>
  </si>
  <si>
    <t xml:space="preserve">    Na Mong                             </t>
  </si>
  <si>
    <t>อำเภอพรรณานิคม</t>
  </si>
  <si>
    <t xml:space="preserve">Phanna Nikhom                       </t>
  </si>
  <si>
    <t xml:space="preserve">     พรรณา</t>
  </si>
  <si>
    <t xml:space="preserve">    Phanna                              </t>
  </si>
  <si>
    <t xml:space="preserve">     วังยาง</t>
  </si>
  <si>
    <t xml:space="preserve">    Wang Yang                           </t>
  </si>
  <si>
    <t xml:space="preserve">     พอกน้อย</t>
  </si>
  <si>
    <t xml:space="preserve">    Phok Noi                            </t>
  </si>
  <si>
    <t xml:space="preserve">     นาหัวบ่อ</t>
  </si>
  <si>
    <t xml:space="preserve">    Na Hua Bo                           </t>
  </si>
  <si>
    <t xml:space="preserve">     ไร่</t>
  </si>
  <si>
    <t>11313.414.86</t>
  </si>
  <si>
    <t xml:space="preserve">    Rai                                 </t>
  </si>
  <si>
    <t xml:space="preserve">     ช้างมิ่ง</t>
  </si>
  <si>
    <t xml:space="preserve">    Chang Ming                          </t>
  </si>
  <si>
    <t xml:space="preserve">     นาใน</t>
  </si>
  <si>
    <t xml:space="preserve">    Na Nai                              </t>
  </si>
  <si>
    <t xml:space="preserve">     สว่าง</t>
  </si>
  <si>
    <t xml:space="preserve">    Sawang                              </t>
  </si>
  <si>
    <t xml:space="preserve">     บะฮี</t>
  </si>
  <si>
    <t xml:space="preserve">    Ba Hi                               </t>
  </si>
  <si>
    <t xml:space="preserve">     เชิงชุม</t>
  </si>
  <si>
    <t xml:space="preserve">    Choeng Chum                         </t>
  </si>
  <si>
    <t>อำเภอพังโคน</t>
  </si>
  <si>
    <t xml:space="preserve">Phang Khon                          </t>
  </si>
  <si>
    <t xml:space="preserve">     พังโคน</t>
  </si>
  <si>
    <t xml:space="preserve">    Phang Khon                          </t>
  </si>
  <si>
    <t xml:space="preserve">     ม่วงไข่</t>
  </si>
  <si>
    <t xml:space="preserve">    Muang Khai                          </t>
  </si>
  <si>
    <t xml:space="preserve">     แร่</t>
  </si>
  <si>
    <t xml:space="preserve">    Rae                                 </t>
  </si>
  <si>
    <t xml:space="preserve">     ไฮหย่อง</t>
  </si>
  <si>
    <t xml:space="preserve">    Hai Yong                            </t>
  </si>
  <si>
    <t xml:space="preserve">     ต้นผึ้ง</t>
  </si>
  <si>
    <t xml:space="preserve">    Ton Phueng                          </t>
  </si>
  <si>
    <t>อำเภอวาริชภูมิ</t>
  </si>
  <si>
    <t xml:space="preserve">Waritchaphum                        </t>
  </si>
  <si>
    <t xml:space="preserve">     วาริชภูมิ</t>
  </si>
  <si>
    <t xml:space="preserve">    Waritchaphum                        </t>
  </si>
  <si>
    <t xml:space="preserve">     หนองลาด</t>
  </si>
  <si>
    <t xml:space="preserve">    Nong Lat                            </t>
  </si>
  <si>
    <t xml:space="preserve">     ค้อเขียว</t>
  </si>
  <si>
    <t xml:space="preserve">    Kho Khieo                           </t>
  </si>
  <si>
    <t>อำเภอวานรนิวาส</t>
  </si>
  <si>
    <t xml:space="preserve">Wanon Niwat                         </t>
  </si>
  <si>
    <t xml:space="preserve">     วานรนิวาส</t>
  </si>
  <si>
    <t xml:space="preserve">    Wanon Niwat                         </t>
  </si>
  <si>
    <t xml:space="preserve">     เดื่อศรีคันไชย</t>
  </si>
  <si>
    <t xml:space="preserve">    Dua Si Khan Chai                    </t>
  </si>
  <si>
    <t xml:space="preserve">     ศรีวิชัย</t>
  </si>
  <si>
    <t xml:space="preserve">    Si Wichai                           </t>
  </si>
  <si>
    <t xml:space="preserve">     คอนสวรรค์</t>
  </si>
  <si>
    <t xml:space="preserve">    Khon Sawan                          </t>
  </si>
  <si>
    <t xml:space="preserve">     ธาตุ</t>
  </si>
  <si>
    <t xml:space="preserve">    That                                </t>
  </si>
  <si>
    <t xml:space="preserve">     หนองสนม</t>
  </si>
  <si>
    <t xml:space="preserve">    Nong Sanom                          </t>
  </si>
  <si>
    <t xml:space="preserve">     ขัวก่าย</t>
  </si>
  <si>
    <t xml:space="preserve">    Khua Kai                            </t>
  </si>
  <si>
    <t xml:space="preserve">     นาซอ</t>
  </si>
  <si>
    <t xml:space="preserve">    Na So                               </t>
  </si>
  <si>
    <t xml:space="preserve">     นาคำ</t>
  </si>
  <si>
    <t xml:space="preserve">    Na Kham                             </t>
  </si>
  <si>
    <t xml:space="preserve">     หนองแวงใต้</t>
  </si>
  <si>
    <t xml:space="preserve">    Nong Waeng Tai                      </t>
  </si>
  <si>
    <t xml:space="preserve">     หนองแวง</t>
  </si>
  <si>
    <t xml:space="preserve">    Nong Waeng                          </t>
  </si>
  <si>
    <t xml:space="preserve">     กุดเรือคำ</t>
  </si>
  <si>
    <t xml:space="preserve">    Kut Ruea Kham                       </t>
  </si>
  <si>
    <t xml:space="preserve">     คูสะคาม</t>
  </si>
  <si>
    <t xml:space="preserve">    Knu Sakham                          </t>
  </si>
  <si>
    <t xml:space="preserve">     อินทร์แปลง</t>
  </si>
  <si>
    <t xml:space="preserve">    In Plaeng                           </t>
  </si>
  <si>
    <t>อำเภอคำตากล้า</t>
  </si>
  <si>
    <t xml:space="preserve">Kham Ta Kla                         </t>
  </si>
  <si>
    <t xml:space="preserve">     คำตากล้า</t>
  </si>
  <si>
    <t xml:space="preserve">    Kham Ta Kla                         </t>
  </si>
  <si>
    <t xml:space="preserve">     หนองบัวสิม</t>
  </si>
  <si>
    <t xml:space="preserve">    Nong Bua Sim                        </t>
  </si>
  <si>
    <t xml:space="preserve">     แพด</t>
  </si>
  <si>
    <t xml:space="preserve">    Phat                                </t>
  </si>
  <si>
    <t xml:space="preserve">     นาแต้</t>
  </si>
  <si>
    <t xml:space="preserve">    Na Tae                              </t>
  </si>
  <si>
    <t>อำเภอบ้านม่วง</t>
  </si>
  <si>
    <t xml:space="preserve">Ban Muang                           </t>
  </si>
  <si>
    <t xml:space="preserve">     ม่วง</t>
  </si>
  <si>
    <t xml:space="preserve">    Muang                               </t>
  </si>
  <si>
    <t xml:space="preserve">     มาย</t>
  </si>
  <si>
    <t xml:space="preserve">    Mai                                 </t>
  </si>
  <si>
    <t xml:space="preserve">     ดงหม้อทอง</t>
  </si>
  <si>
    <t xml:space="preserve">    Dong Mo Thong                       </t>
  </si>
  <si>
    <t xml:space="preserve">     ดงเหนือ</t>
  </si>
  <si>
    <t xml:space="preserve">    Dong Nuea                           </t>
  </si>
  <si>
    <t xml:space="preserve">     ดงหม้อทองใต้</t>
  </si>
  <si>
    <t xml:space="preserve">    Dong Mo Thong Tai                   </t>
  </si>
  <si>
    <t xml:space="preserve">     โนนสะอาด</t>
  </si>
  <si>
    <t xml:space="preserve">    Non Sa-At                           </t>
  </si>
  <si>
    <t xml:space="preserve">     หนองกวั่ง</t>
  </si>
  <si>
    <t xml:space="preserve">    Nong Kwang                          </t>
  </si>
  <si>
    <t xml:space="preserve">     บ่อแก้ว</t>
  </si>
  <si>
    <t xml:space="preserve">    Bo Kaeo                             </t>
  </si>
  <si>
    <t>อำเภออากาศอำนวย</t>
  </si>
  <si>
    <t xml:space="preserve">Akat Amnuai                         </t>
  </si>
  <si>
    <t xml:space="preserve">     อากาศ</t>
  </si>
  <si>
    <t xml:space="preserve">    Akat                                </t>
  </si>
  <si>
    <t xml:space="preserve">     โพนงาม</t>
  </si>
  <si>
    <t xml:space="preserve">    Phon Phang                          </t>
  </si>
  <si>
    <t xml:space="preserve">     โพนแพง</t>
  </si>
  <si>
    <t xml:space="preserve">    Wa Yai                              </t>
  </si>
  <si>
    <t xml:space="preserve">     วาใหญ่</t>
  </si>
  <si>
    <t xml:space="preserve">    Phon Ngam                           </t>
  </si>
  <si>
    <t xml:space="preserve">     บะหว้า</t>
  </si>
  <si>
    <t xml:space="preserve">    Ba Wa                               </t>
  </si>
  <si>
    <t xml:space="preserve">     ท่าก้อน</t>
  </si>
  <si>
    <t xml:space="preserve">    Tha Kon                             </t>
  </si>
  <si>
    <t xml:space="preserve">     นาฮี</t>
  </si>
  <si>
    <t xml:space="preserve">    Na Hi                               </t>
  </si>
  <si>
    <t>อำเภอสว่างแดนดิน</t>
  </si>
  <si>
    <t xml:space="preserve">Sawang Daen Din                     </t>
  </si>
  <si>
    <t xml:space="preserve">     สว่างแดนดิน</t>
  </si>
  <si>
    <t xml:space="preserve">    Sawang Daen Din                     </t>
  </si>
  <si>
    <t xml:space="preserve">     หนองหลวง</t>
  </si>
  <si>
    <t xml:space="preserve">    Nong Luang                          </t>
  </si>
  <si>
    <t xml:space="preserve">     ตาลโกน</t>
  </si>
  <si>
    <t xml:space="preserve">    Tan Kon                             </t>
  </si>
  <si>
    <t xml:space="preserve">     คำสะอาด</t>
  </si>
  <si>
    <t xml:space="preserve">    Kham Sa-At                          </t>
  </si>
  <si>
    <t xml:space="preserve">     โคกสี</t>
  </si>
  <si>
    <t xml:space="preserve">    Khok Si                             </t>
  </si>
  <si>
    <t xml:space="preserve">     บงเหนือ</t>
  </si>
  <si>
    <t xml:space="preserve">    Bong Nuea                           </t>
  </si>
  <si>
    <t xml:space="preserve">     ค้อใต้</t>
  </si>
  <si>
    <t xml:space="preserve">    Kho Tai                             </t>
  </si>
  <si>
    <t xml:space="preserve">     ตาลเนิ้ง</t>
  </si>
  <si>
    <t xml:space="preserve">    Tan Noeng                           </t>
  </si>
  <si>
    <t xml:space="preserve">    พันนา</t>
  </si>
  <si>
    <t xml:space="preserve">    แวง</t>
  </si>
  <si>
    <t xml:space="preserve">    Waeang                              </t>
  </si>
  <si>
    <t xml:space="preserve">     โพนสูง</t>
  </si>
  <si>
    <t xml:space="preserve">    Phon Sung                           </t>
  </si>
  <si>
    <t xml:space="preserve">     ธาตุทอง</t>
  </si>
  <si>
    <t xml:space="preserve">    That Thong                          </t>
  </si>
  <si>
    <t xml:space="preserve">     บ้านต้าย</t>
  </si>
  <si>
    <t xml:space="preserve">    Ban Tai                             </t>
  </si>
  <si>
    <t xml:space="preserve">     ทรายมูล</t>
  </si>
  <si>
    <t xml:space="preserve">    Sai Mun                             </t>
  </si>
  <si>
    <t xml:space="preserve">     บ้านถ่อน</t>
  </si>
  <si>
    <t xml:space="preserve">    Ban Thon                            </t>
  </si>
  <si>
    <t>อำเภอส่องดาว</t>
  </si>
  <si>
    <t xml:space="preserve">Song Dao                            </t>
  </si>
  <si>
    <t xml:space="preserve">     ส่องดาว</t>
  </si>
  <si>
    <t xml:space="preserve">    Song Dao                            </t>
  </si>
  <si>
    <t xml:space="preserve">     วัฒนา</t>
  </si>
  <si>
    <t xml:space="preserve">    Watthana                            </t>
  </si>
  <si>
    <t xml:space="preserve">     ปทุมวาปี</t>
  </si>
  <si>
    <t xml:space="preserve">    Pathum Wapi                         </t>
  </si>
  <si>
    <t>อำเภอเจริญศิลป์</t>
  </si>
  <si>
    <t xml:space="preserve">    Charoen Sin                         </t>
  </si>
  <si>
    <t xml:space="preserve">     บ้านเหล่า</t>
  </si>
  <si>
    <t xml:space="preserve">    Ban Lao                             </t>
  </si>
  <si>
    <t xml:space="preserve">     เจริญศิลป์</t>
  </si>
  <si>
    <t xml:space="preserve">     ทุ่งแก</t>
  </si>
  <si>
    <t xml:space="preserve">    Thung Kae                           </t>
  </si>
  <si>
    <t xml:space="preserve">     โคกศิลา</t>
  </si>
  <si>
    <t xml:space="preserve">     หนองแปน</t>
  </si>
  <si>
    <t xml:space="preserve">    Nong Paen                           </t>
  </si>
  <si>
    <t>อำเภอภูพาน</t>
  </si>
  <si>
    <t xml:space="preserve">Phu Phan                            </t>
  </si>
  <si>
    <t xml:space="preserve">     โคกภู</t>
  </si>
  <si>
    <t xml:space="preserve">    Khok Phu                            </t>
  </si>
  <si>
    <t xml:space="preserve">     กกปลาซิว</t>
  </si>
  <si>
    <t xml:space="preserve">    Kok Pha Sio                         </t>
  </si>
  <si>
    <t xml:space="preserve">     สร้างค้อ</t>
  </si>
  <si>
    <t xml:space="preserve">    Sang Kho                            </t>
  </si>
  <si>
    <t xml:space="preserve">     หลุบเลา</t>
  </si>
  <si>
    <t xml:space="preserve">    Lup Lao                             </t>
  </si>
  <si>
    <t>อำเภอโคกศรีสุพรรณ</t>
  </si>
  <si>
    <t xml:space="preserve"> Khok Si Suphan                      </t>
  </si>
  <si>
    <t xml:space="preserve">     เหล่าโพนค้อ</t>
  </si>
  <si>
    <t xml:space="preserve">    Lao Phon Ko                         </t>
  </si>
  <si>
    <t xml:space="preserve">     ด่านม่วงคำ</t>
  </si>
  <si>
    <t xml:space="preserve">    Dan Muang Kham                      </t>
  </si>
  <si>
    <t xml:space="preserve">     แมดนาท่ม</t>
  </si>
  <si>
    <t xml:space="preserve">    Maet Na Thom                        </t>
  </si>
  <si>
    <t>อำเภอโพนนาแก้ว</t>
  </si>
  <si>
    <t xml:space="preserve">Phon Na Kaeo                         </t>
  </si>
  <si>
    <t xml:space="preserve">     นาแก้ว</t>
  </si>
  <si>
    <t xml:space="preserve">    Na Kaeo                             </t>
  </si>
  <si>
    <t xml:space="preserve">     นาตงวัฒนา</t>
  </si>
  <si>
    <t xml:space="preserve">    Na Tong Watthana                    </t>
  </si>
  <si>
    <t xml:space="preserve">     บ้านแป้น</t>
  </si>
  <si>
    <t xml:space="preserve">    Ban Paen                            </t>
  </si>
  <si>
    <t xml:space="preserve">     บ้านโพน</t>
  </si>
  <si>
    <t xml:space="preserve">    Ban Phon                            </t>
  </si>
  <si>
    <t xml:space="preserve">     เชียงสือ</t>
  </si>
  <si>
    <t xml:space="preserve">    Chiang Suea                         </t>
  </si>
  <si>
    <t>อำเภอนิคมน้ำอูน</t>
  </si>
  <si>
    <t xml:space="preserve">Nikhom Nam Un                       </t>
  </si>
  <si>
    <t xml:space="preserve">     นิคมน้ำอูน</t>
  </si>
  <si>
    <t xml:space="preserve">    Nikhom Nam Un                       </t>
  </si>
  <si>
    <t xml:space="preserve">     หนองปลิง</t>
  </si>
  <si>
    <t xml:space="preserve">    Nong Pling                          </t>
  </si>
  <si>
    <t xml:space="preserve">     สุวรรณคาม</t>
  </si>
  <si>
    <t xml:space="preserve">    Suwan Kham                          </t>
  </si>
  <si>
    <t xml:space="preserve">     หนองบัว</t>
  </si>
  <si>
    <t xml:space="preserve">    Nong Bua                            </t>
  </si>
  <si>
    <t>อำเภอเต่างอย</t>
  </si>
  <si>
    <t xml:space="preserve">Tao Ngoi                            </t>
  </si>
  <si>
    <t xml:space="preserve">     เต่างอย</t>
  </si>
  <si>
    <t xml:space="preserve">    Tao Ngoi                            </t>
  </si>
  <si>
    <t xml:space="preserve">     บึงทวาย</t>
  </si>
  <si>
    <t xml:space="preserve">    Bueng Thawai                        </t>
  </si>
  <si>
    <t xml:space="preserve">     นาตาล</t>
  </si>
  <si>
    <t xml:space="preserve">    Na Tan                              </t>
  </si>
  <si>
    <t xml:space="preserve">     จันทร์เพ็ญ</t>
  </si>
  <si>
    <t xml:space="preserve">    Chan Phen                           </t>
  </si>
  <si>
    <t xml:space="preserve">     ที่มา:  สำนักงานท้องถิ่นจังหวัดสกลนคร</t>
  </si>
  <si>
    <t xml:space="preserve"> Source:  Sakon Nakhon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</si>
</sst>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\ \ @"/>
  </numFmts>
  <fonts count="13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4"/>
      <name val="Angsana New"/>
      <family val="1"/>
      <charset val="222"/>
    </font>
    <font>
      <b/>
      <sz val="12"/>
      <name val="Angsana New"/>
      <family val="1"/>
      <charset val="222"/>
    </font>
    <font>
      <b/>
      <sz val="14"/>
      <name val="EucrosiaUPC"/>
      <family val="1"/>
      <charset val="222"/>
    </font>
    <font>
      <sz val="14"/>
      <name val="Angsana New"/>
      <family val="1"/>
      <charset val="222"/>
    </font>
    <font>
      <sz val="14"/>
      <name val="Eucrosi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43" fontId="1" fillId="0" borderId="0" xfId="1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43" fontId="3" fillId="0" borderId="0" xfId="1" applyFont="1" applyBorder="1"/>
    <xf numFmtId="0" fontId="4" fillId="0" borderId="0" xfId="0" applyFont="1"/>
    <xf numFmtId="0" fontId="3" fillId="0" borderId="0" xfId="0" applyFont="1"/>
    <xf numFmtId="43" fontId="3" fillId="0" borderId="0" xfId="1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43" fontId="6" fillId="0" borderId="3" xfId="1" applyFont="1" applyBorder="1" applyAlignment="1">
      <alignment horizontal="center" vertical="center" shrinkToFit="1"/>
    </xf>
    <xf numFmtId="43" fontId="6" fillId="0" borderId="1" xfId="1" applyFont="1" applyBorder="1" applyAlignment="1">
      <alignment horizontal="center" vertical="center" shrinkToFit="1"/>
    </xf>
    <xf numFmtId="43" fontId="6" fillId="0" borderId="2" xfId="1" applyFont="1" applyBorder="1" applyAlignment="1">
      <alignment horizontal="center" vertical="center" shrinkToFit="1"/>
    </xf>
    <xf numFmtId="43" fontId="6" fillId="0" borderId="3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43" fontId="6" fillId="0" borderId="5" xfId="1" applyFont="1" applyBorder="1" applyAlignment="1">
      <alignment horizontal="center" shrinkToFit="1"/>
    </xf>
    <xf numFmtId="43" fontId="6" fillId="0" borderId="6" xfId="1" applyFont="1" applyBorder="1" applyAlignment="1">
      <alignment horizontal="center" shrinkToFit="1"/>
    </xf>
    <xf numFmtId="43" fontId="6" fillId="0" borderId="7" xfId="1" applyFont="1" applyBorder="1" applyAlignment="1">
      <alignment horizontal="center" shrinkToFit="1"/>
    </xf>
    <xf numFmtId="43" fontId="6" fillId="0" borderId="5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43" fontId="6" fillId="0" borderId="9" xfId="1" applyFont="1" applyBorder="1" applyAlignment="1">
      <alignment horizontal="center"/>
    </xf>
    <xf numFmtId="43" fontId="6" fillId="0" borderId="0" xfId="1" applyFont="1"/>
    <xf numFmtId="43" fontId="6" fillId="0" borderId="8" xfId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43" fontId="6" fillId="0" borderId="10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43" fontId="1" fillId="0" borderId="11" xfId="1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43" fontId="1" fillId="0" borderId="9" xfId="1" applyFont="1" applyBorder="1"/>
    <xf numFmtId="0" fontId="10" fillId="0" borderId="0" xfId="0" applyFont="1" applyFill="1" applyAlignment="1"/>
    <xf numFmtId="0" fontId="11" fillId="0" borderId="0" xfId="0" applyFont="1" applyBorder="1"/>
    <xf numFmtId="0" fontId="11" fillId="0" borderId="4" xfId="0" applyFont="1" applyBorder="1"/>
    <xf numFmtId="43" fontId="5" fillId="0" borderId="9" xfId="1" applyFont="1" applyBorder="1"/>
    <xf numFmtId="0" fontId="12" fillId="0" borderId="0" xfId="0" applyFont="1" applyAlignment="1"/>
    <xf numFmtId="43" fontId="5" fillId="0" borderId="9" xfId="1" quotePrefix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43" fontId="5" fillId="0" borderId="9" xfId="1" quotePrefix="1" applyFont="1" applyBorder="1" applyAlignment="1">
      <alignment horizontal="center"/>
    </xf>
    <xf numFmtId="0" fontId="5" fillId="0" borderId="4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horizontal="left"/>
    </xf>
    <xf numFmtId="43" fontId="5" fillId="0" borderId="0" xfId="1" applyFont="1" applyBorder="1"/>
    <xf numFmtId="43" fontId="5" fillId="0" borderId="0" xfId="1" quotePrefix="1" applyFont="1" applyBorder="1" applyAlignment="1">
      <alignment horizontal="right"/>
    </xf>
    <xf numFmtId="0" fontId="8" fillId="0" borderId="0" xfId="0" applyFont="1" applyFill="1" applyBorder="1"/>
    <xf numFmtId="3" fontId="8" fillId="0" borderId="0" xfId="1" applyNumberFormat="1" applyFont="1" applyFill="1" applyBorder="1" applyAlignment="1">
      <alignment horizontal="left"/>
    </xf>
    <xf numFmtId="0" fontId="8" fillId="0" borderId="4" xfId="0" applyFont="1" applyFill="1" applyBorder="1"/>
    <xf numFmtId="0" fontId="1" fillId="0" borderId="0" xfId="0" applyFont="1" applyBorder="1"/>
    <xf numFmtId="3" fontId="11" fillId="0" borderId="0" xfId="0" applyNumberFormat="1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4" xfId="0" applyFont="1" applyFill="1" applyBorder="1"/>
    <xf numFmtId="3" fontId="11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8" fillId="0" borderId="4" xfId="0" applyFont="1" applyFill="1" applyBorder="1" applyAlignment="1">
      <alignment horizontal="center"/>
    </xf>
    <xf numFmtId="3" fontId="11" fillId="0" borderId="0" xfId="0" applyNumberFormat="1" applyFont="1" applyBorder="1"/>
    <xf numFmtId="0" fontId="9" fillId="0" borderId="1" xfId="0" applyFont="1" applyFill="1" applyBorder="1"/>
    <xf numFmtId="0" fontId="11" fillId="0" borderId="0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43" fontId="5" fillId="0" borderId="9" xfId="1" applyFont="1" applyBorder="1" applyAlignment="1"/>
    <xf numFmtId="43" fontId="5" fillId="0" borderId="9" xfId="1" applyFont="1" applyBorder="1" applyAlignment="1">
      <alignment horizontal="center"/>
    </xf>
    <xf numFmtId="0" fontId="10" fillId="0" borderId="0" xfId="0" applyFont="1" applyAlignment="1"/>
    <xf numFmtId="0" fontId="11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1" fillId="0" borderId="6" xfId="0" applyFont="1" applyBorder="1" applyAlignment="1">
      <alignment horizontal="left"/>
    </xf>
    <xf numFmtId="0" fontId="5" fillId="0" borderId="6" xfId="0" applyFont="1" applyBorder="1"/>
    <xf numFmtId="0" fontId="11" fillId="0" borderId="7" xfId="0" applyFont="1" applyBorder="1"/>
    <xf numFmtId="43" fontId="5" fillId="0" borderId="10" xfId="1" applyFont="1" applyBorder="1"/>
    <xf numFmtId="43" fontId="5" fillId="0" borderId="10" xfId="1" applyFont="1" applyBorder="1" applyAlignment="1">
      <alignment horizontal="right"/>
    </xf>
    <xf numFmtId="0" fontId="12" fillId="0" borderId="6" xfId="0" applyFont="1" applyBorder="1" applyAlignment="1"/>
    <xf numFmtId="0" fontId="6" fillId="0" borderId="0" xfId="0" applyFont="1"/>
    <xf numFmtId="188" fontId="12" fillId="0" borderId="0" xfId="0" applyNumberFormat="1" applyFont="1" applyAlignment="1"/>
    <xf numFmtId="43" fontId="5" fillId="0" borderId="0" xfId="0" applyNumberFormat="1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0</xdr:row>
      <xdr:rowOff>85725</xdr:rowOff>
    </xdr:from>
    <xdr:to>
      <xdr:col>18</xdr:col>
      <xdr:colOff>295275</xdr:colOff>
      <xdr:row>30</xdr:row>
      <xdr:rowOff>85725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972925" y="85725"/>
          <a:ext cx="266700" cy="82867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9525</xdr:colOff>
      <xdr:row>15</xdr:row>
      <xdr:rowOff>38100</xdr:rowOff>
    </xdr:from>
    <xdr:to>
      <xdr:col>16</xdr:col>
      <xdr:colOff>257175</xdr:colOff>
      <xdr:row>28</xdr:row>
      <xdr:rowOff>161925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34750" y="4048125"/>
          <a:ext cx="0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17</xdr:col>
      <xdr:colOff>304800</xdr:colOff>
      <xdr:row>28</xdr:row>
      <xdr:rowOff>219075</xdr:rowOff>
    </xdr:from>
    <xdr:to>
      <xdr:col>17</xdr:col>
      <xdr:colOff>533400</xdr:colOff>
      <xdr:row>30</xdr:row>
      <xdr:rowOff>38100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639550" y="79724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914400</xdr:colOff>
      <xdr:row>205</xdr:row>
      <xdr:rowOff>104775</xdr:rowOff>
    </xdr:from>
    <xdr:to>
      <xdr:col>16</xdr:col>
      <xdr:colOff>0</xdr:colOff>
      <xdr:row>207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1049000" y="53187600"/>
          <a:ext cx="28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38100</xdr:colOff>
      <xdr:row>205</xdr:row>
      <xdr:rowOff>0</xdr:rowOff>
    </xdr:from>
    <xdr:to>
      <xdr:col>16</xdr:col>
      <xdr:colOff>38100</xdr:colOff>
      <xdr:row>205</xdr:row>
      <xdr:rowOff>190500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1334750" y="530828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17</xdr:col>
      <xdr:colOff>447675</xdr:colOff>
      <xdr:row>205</xdr:row>
      <xdr:rowOff>0</xdr:rowOff>
    </xdr:from>
    <xdr:to>
      <xdr:col>17</xdr:col>
      <xdr:colOff>476250</xdr:colOff>
      <xdr:row>205</xdr:row>
      <xdr:rowOff>57150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1782425" y="53082825"/>
          <a:ext cx="285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16</xdr:col>
      <xdr:colOff>38100</xdr:colOff>
      <xdr:row>205</xdr:row>
      <xdr:rowOff>0</xdr:rowOff>
    </xdr:from>
    <xdr:to>
      <xdr:col>16</xdr:col>
      <xdr:colOff>38100</xdr:colOff>
      <xdr:row>206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11334750" y="530828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561975</xdr:colOff>
      <xdr:row>0</xdr:row>
      <xdr:rowOff>0</xdr:rowOff>
    </xdr:from>
    <xdr:to>
      <xdr:col>19</xdr:col>
      <xdr:colOff>219075</xdr:colOff>
      <xdr:row>205</xdr:row>
      <xdr:rowOff>228600</xdr:rowOff>
    </xdr:to>
    <xdr:grpSp>
      <xdr:nvGrpSpPr>
        <xdr:cNvPr id="11" name="Group 5"/>
        <xdr:cNvGrpSpPr>
          <a:grpSpLocks/>
        </xdr:cNvGrpSpPr>
      </xdr:nvGrpSpPr>
      <xdr:grpSpPr bwMode="auto">
        <a:xfrm rot="10797528">
          <a:off x="12506325" y="0"/>
          <a:ext cx="266700" cy="53311425"/>
          <a:chOff x="636" y="6"/>
          <a:chExt cx="25" cy="503"/>
        </a:xfrm>
      </xdr:grpSpPr>
      <xdr:sp macro="" textlink="">
        <xdr:nvSpPr>
          <xdr:cNvPr id="12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66675</xdr:colOff>
      <xdr:row>104</xdr:row>
      <xdr:rowOff>19050</xdr:rowOff>
    </xdr:from>
    <xdr:to>
      <xdr:col>17</xdr:col>
      <xdr:colOff>19050</xdr:colOff>
      <xdr:row>205</xdr:row>
      <xdr:rowOff>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1334750" y="27127200"/>
          <a:ext cx="19050" cy="259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18</xdr:col>
      <xdr:colOff>428625</xdr:colOff>
      <xdr:row>206</xdr:row>
      <xdr:rowOff>104775</xdr:rowOff>
    </xdr:from>
    <xdr:to>
      <xdr:col>19</xdr:col>
      <xdr:colOff>47625</xdr:colOff>
      <xdr:row>207</xdr:row>
      <xdr:rowOff>190500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2372975" y="5345430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14</xdr:col>
      <xdr:colOff>1257300</xdr:colOff>
      <xdr:row>18</xdr:row>
      <xdr:rowOff>104775</xdr:rowOff>
    </xdr:from>
    <xdr:to>
      <xdr:col>15</xdr:col>
      <xdr:colOff>161925</xdr:colOff>
      <xdr:row>19</xdr:row>
      <xdr:rowOff>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1334750" y="497205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44</xdr:row>
      <xdr:rowOff>104775</xdr:rowOff>
    </xdr:from>
    <xdr:to>
      <xdr:col>15</xdr:col>
      <xdr:colOff>161925</xdr:colOff>
      <xdr:row>46</xdr:row>
      <xdr:rowOff>0</xdr:rowOff>
    </xdr:to>
    <xdr:sp macro="" textlink="">
      <xdr:nvSpPr>
        <xdr:cNvPr id="17" name="Text Box 47"/>
        <xdr:cNvSpPr txBox="1">
          <a:spLocks noChangeArrowheads="1"/>
        </xdr:cNvSpPr>
      </xdr:nvSpPr>
      <xdr:spPr bwMode="auto">
        <a:xfrm>
          <a:off x="11334750" y="11820525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80</xdr:row>
      <xdr:rowOff>104775</xdr:rowOff>
    </xdr:from>
    <xdr:to>
      <xdr:col>15</xdr:col>
      <xdr:colOff>161925</xdr:colOff>
      <xdr:row>82</xdr:row>
      <xdr:rowOff>0</xdr:rowOff>
    </xdr:to>
    <xdr:sp macro="" textlink="">
      <xdr:nvSpPr>
        <xdr:cNvPr id="18" name="Text Box 48"/>
        <xdr:cNvSpPr txBox="1">
          <a:spLocks noChangeArrowheads="1"/>
        </xdr:cNvSpPr>
      </xdr:nvSpPr>
      <xdr:spPr bwMode="auto">
        <a:xfrm>
          <a:off x="11334750" y="21116925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105</xdr:row>
      <xdr:rowOff>104775</xdr:rowOff>
    </xdr:from>
    <xdr:to>
      <xdr:col>15</xdr:col>
      <xdr:colOff>161925</xdr:colOff>
      <xdr:row>107</xdr:row>
      <xdr:rowOff>0</xdr:rowOff>
    </xdr:to>
    <xdr:sp macro="" textlink="">
      <xdr:nvSpPr>
        <xdr:cNvPr id="19" name="Text Box 49"/>
        <xdr:cNvSpPr txBox="1">
          <a:spLocks noChangeArrowheads="1"/>
        </xdr:cNvSpPr>
      </xdr:nvSpPr>
      <xdr:spPr bwMode="auto">
        <a:xfrm>
          <a:off x="11334750" y="27479625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128</xdr:row>
      <xdr:rowOff>104775</xdr:rowOff>
    </xdr:from>
    <xdr:to>
      <xdr:col>15</xdr:col>
      <xdr:colOff>161925</xdr:colOff>
      <xdr:row>129</xdr:row>
      <xdr:rowOff>0</xdr:rowOff>
    </xdr:to>
    <xdr:sp macro="" textlink="">
      <xdr:nvSpPr>
        <xdr:cNvPr id="20" name="Text Box 50"/>
        <xdr:cNvSpPr txBox="1">
          <a:spLocks noChangeArrowheads="1"/>
        </xdr:cNvSpPr>
      </xdr:nvSpPr>
      <xdr:spPr bwMode="auto">
        <a:xfrm>
          <a:off x="11334750" y="333089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141</xdr:row>
      <xdr:rowOff>104775</xdr:rowOff>
    </xdr:from>
    <xdr:to>
      <xdr:col>15</xdr:col>
      <xdr:colOff>161925</xdr:colOff>
      <xdr:row>143</xdr:row>
      <xdr:rowOff>0</xdr:rowOff>
    </xdr:to>
    <xdr:sp macro="" textlink="">
      <xdr:nvSpPr>
        <xdr:cNvPr id="21" name="Text Box 51"/>
        <xdr:cNvSpPr txBox="1">
          <a:spLocks noChangeArrowheads="1"/>
        </xdr:cNvSpPr>
      </xdr:nvSpPr>
      <xdr:spPr bwMode="auto">
        <a:xfrm>
          <a:off x="11334750" y="3678555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164</xdr:row>
      <xdr:rowOff>104775</xdr:rowOff>
    </xdr:from>
    <xdr:to>
      <xdr:col>15</xdr:col>
      <xdr:colOff>161925</xdr:colOff>
      <xdr:row>166</xdr:row>
      <xdr:rowOff>0</xdr:rowOff>
    </xdr:to>
    <xdr:sp macro="" textlink="">
      <xdr:nvSpPr>
        <xdr:cNvPr id="22" name="Text Box 52"/>
        <xdr:cNvSpPr txBox="1">
          <a:spLocks noChangeArrowheads="1"/>
        </xdr:cNvSpPr>
      </xdr:nvSpPr>
      <xdr:spPr bwMode="auto">
        <a:xfrm>
          <a:off x="11334750" y="4257675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177</xdr:row>
      <xdr:rowOff>104775</xdr:rowOff>
    </xdr:from>
    <xdr:to>
      <xdr:col>15</xdr:col>
      <xdr:colOff>161925</xdr:colOff>
      <xdr:row>178</xdr:row>
      <xdr:rowOff>0</xdr:rowOff>
    </xdr:to>
    <xdr:sp macro="" textlink="">
      <xdr:nvSpPr>
        <xdr:cNvPr id="23" name="Text Box 53"/>
        <xdr:cNvSpPr txBox="1">
          <a:spLocks noChangeArrowheads="1"/>
        </xdr:cNvSpPr>
      </xdr:nvSpPr>
      <xdr:spPr bwMode="auto">
        <a:xfrm>
          <a:off x="11334750" y="460248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200</xdr:row>
      <xdr:rowOff>104775</xdr:rowOff>
    </xdr:from>
    <xdr:to>
      <xdr:col>15</xdr:col>
      <xdr:colOff>161925</xdr:colOff>
      <xdr:row>202</xdr:row>
      <xdr:rowOff>0</xdr:rowOff>
    </xdr:to>
    <xdr:sp macro="" textlink="">
      <xdr:nvSpPr>
        <xdr:cNvPr id="24" name="Text Box 54"/>
        <xdr:cNvSpPr txBox="1">
          <a:spLocks noChangeArrowheads="1"/>
        </xdr:cNvSpPr>
      </xdr:nvSpPr>
      <xdr:spPr bwMode="auto">
        <a:xfrm>
          <a:off x="11334750" y="518541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304800</xdr:colOff>
      <xdr:row>58</xdr:row>
      <xdr:rowOff>219075</xdr:rowOff>
    </xdr:from>
    <xdr:to>
      <xdr:col>17</xdr:col>
      <xdr:colOff>533400</xdr:colOff>
      <xdr:row>60</xdr:row>
      <xdr:rowOff>38100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1639550" y="156686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304800</xdr:colOff>
      <xdr:row>88</xdr:row>
      <xdr:rowOff>219075</xdr:rowOff>
    </xdr:from>
    <xdr:to>
      <xdr:col>17</xdr:col>
      <xdr:colOff>533400</xdr:colOff>
      <xdr:row>90</xdr:row>
      <xdr:rowOff>38100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11639550" y="233648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304800</xdr:colOff>
      <xdr:row>118</xdr:row>
      <xdr:rowOff>219075</xdr:rowOff>
    </xdr:from>
    <xdr:to>
      <xdr:col>17</xdr:col>
      <xdr:colOff>533400</xdr:colOff>
      <xdr:row>120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1639550" y="310610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304800</xdr:colOff>
      <xdr:row>148</xdr:row>
      <xdr:rowOff>219075</xdr:rowOff>
    </xdr:from>
    <xdr:to>
      <xdr:col>17</xdr:col>
      <xdr:colOff>533400</xdr:colOff>
      <xdr:row>150</xdr:row>
      <xdr:rowOff>38100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1639550" y="3872865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304800</xdr:colOff>
      <xdr:row>178</xdr:row>
      <xdr:rowOff>219075</xdr:rowOff>
    </xdr:from>
    <xdr:to>
      <xdr:col>17</xdr:col>
      <xdr:colOff>533400</xdr:colOff>
      <xdr:row>180</xdr:row>
      <xdr:rowOff>38100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1639550" y="4640580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showGridLines="0" tabSelected="1" view="pageBreakPreview" topLeftCell="B181" zoomScaleNormal="100" zoomScaleSheetLayoutView="100" workbookViewId="0">
      <selection activeCell="J199" sqref="J199"/>
    </sheetView>
  </sheetViews>
  <sheetFormatPr defaultRowHeight="21" x14ac:dyDescent="0.45"/>
  <cols>
    <col min="1" max="1" width="1.7109375" style="12" customWidth="1"/>
    <col min="2" max="2" width="5.85546875" style="12" customWidth="1"/>
    <col min="3" max="3" width="4.5703125" style="12" customWidth="1"/>
    <col min="4" max="4" width="10.7109375" style="12" customWidth="1"/>
    <col min="5" max="5" width="14" style="12" customWidth="1"/>
    <col min="6" max="6" width="13.42578125" style="12" customWidth="1"/>
    <col min="7" max="7" width="13.85546875" style="12" customWidth="1"/>
    <col min="8" max="8" width="13.5703125" style="12" customWidth="1"/>
    <col min="9" max="9" width="13.28515625" style="12" customWidth="1"/>
    <col min="10" max="11" width="15.7109375" style="12" customWidth="1"/>
    <col min="12" max="12" width="15.28515625" style="12" customWidth="1"/>
    <col min="13" max="13" width="13.5703125" style="12" customWidth="1"/>
    <col min="14" max="14" width="0.7109375" style="12" customWidth="1"/>
    <col min="15" max="15" width="18" style="12" customWidth="1"/>
    <col min="16" max="16" width="2.28515625" style="12" hidden="1" customWidth="1"/>
    <col min="17" max="17" width="4.140625" style="12" hidden="1" customWidth="1"/>
    <col min="18" max="16384" width="9.140625" style="12"/>
  </cols>
  <sheetData>
    <row r="1" spans="1:16" s="1" customFormat="1" x14ac:dyDescent="0.45">
      <c r="B1" s="2" t="s">
        <v>0</v>
      </c>
      <c r="C1" s="3">
        <v>16.3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</row>
    <row r="2" spans="1:16" s="5" customFormat="1" x14ac:dyDescent="0.45">
      <c r="B2" s="6" t="s">
        <v>2</v>
      </c>
      <c r="C2" s="3">
        <v>16.3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6" s="8" customFormat="1" ht="18.75" x14ac:dyDescent="0.4">
      <c r="D3" s="9" t="s">
        <v>4</v>
      </c>
      <c r="E3" s="10"/>
      <c r="F3" s="10"/>
      <c r="G3" s="10"/>
      <c r="H3" s="11"/>
      <c r="I3" s="11"/>
      <c r="J3" s="11"/>
      <c r="K3" s="11"/>
      <c r="L3" s="11"/>
      <c r="M3" s="11"/>
    </row>
    <row r="4" spans="1:16" ht="6" customHeight="1" x14ac:dyDescent="0.45">
      <c r="E4" s="13"/>
      <c r="F4" s="13"/>
      <c r="G4" s="13"/>
      <c r="H4" s="13"/>
      <c r="I4" s="13"/>
      <c r="J4" s="13"/>
      <c r="K4" s="13"/>
      <c r="L4" s="13"/>
      <c r="M4" s="13"/>
    </row>
    <row r="5" spans="1:16" s="8" customFormat="1" ht="18.75" x14ac:dyDescent="0.4">
      <c r="A5" s="14" t="s">
        <v>5</v>
      </c>
      <c r="B5" s="15"/>
      <c r="C5" s="15"/>
      <c r="D5" s="16"/>
      <c r="E5" s="17" t="s">
        <v>6</v>
      </c>
      <c r="F5" s="18"/>
      <c r="G5" s="18"/>
      <c r="H5" s="18"/>
      <c r="I5" s="18"/>
      <c r="J5" s="19"/>
      <c r="K5" s="20" t="s">
        <v>7</v>
      </c>
      <c r="L5" s="21"/>
      <c r="M5" s="21"/>
      <c r="N5" s="22" t="s">
        <v>8</v>
      </c>
      <c r="O5" s="23"/>
    </row>
    <row r="6" spans="1:16" s="8" customFormat="1" ht="18.75" x14ac:dyDescent="0.4">
      <c r="A6" s="24"/>
      <c r="B6" s="24"/>
      <c r="C6" s="24"/>
      <c r="D6" s="25"/>
      <c r="E6" s="26" t="s">
        <v>9</v>
      </c>
      <c r="F6" s="27"/>
      <c r="G6" s="27"/>
      <c r="H6" s="27"/>
      <c r="I6" s="27"/>
      <c r="J6" s="28"/>
      <c r="K6" s="29" t="s">
        <v>10</v>
      </c>
      <c r="L6" s="30"/>
      <c r="M6" s="31"/>
      <c r="N6" s="32"/>
      <c r="O6" s="33"/>
    </row>
    <row r="7" spans="1:16" s="8" customFormat="1" x14ac:dyDescent="0.4">
      <c r="A7" s="24"/>
      <c r="B7" s="24"/>
      <c r="C7" s="24"/>
      <c r="D7" s="25"/>
      <c r="E7" s="34"/>
      <c r="F7" s="34"/>
      <c r="G7" s="34"/>
      <c r="H7" s="34"/>
      <c r="I7" s="35"/>
      <c r="J7" s="36"/>
      <c r="K7" s="36"/>
      <c r="L7" s="36" t="s">
        <v>7</v>
      </c>
      <c r="M7" s="36" t="s">
        <v>7</v>
      </c>
      <c r="N7" s="37" t="s">
        <v>11</v>
      </c>
      <c r="O7" s="38"/>
      <c r="P7" s="39"/>
    </row>
    <row r="8" spans="1:16" s="8" customFormat="1" x14ac:dyDescent="0.4">
      <c r="A8" s="24"/>
      <c r="B8" s="24"/>
      <c r="C8" s="24"/>
      <c r="D8" s="25"/>
      <c r="E8" s="34" t="s">
        <v>12</v>
      </c>
      <c r="F8" s="34" t="s">
        <v>13</v>
      </c>
      <c r="G8" s="34" t="s">
        <v>14</v>
      </c>
      <c r="H8" s="34" t="s">
        <v>15</v>
      </c>
      <c r="I8" s="34" t="s">
        <v>16</v>
      </c>
      <c r="J8" s="36" t="s">
        <v>17</v>
      </c>
      <c r="K8" s="36" t="s">
        <v>18</v>
      </c>
      <c r="L8" s="36" t="s">
        <v>19</v>
      </c>
      <c r="M8" s="36" t="s">
        <v>20</v>
      </c>
      <c r="N8" s="37" t="s">
        <v>21</v>
      </c>
      <c r="O8" s="38"/>
      <c r="P8" s="39"/>
    </row>
    <row r="9" spans="1:16" s="8" customFormat="1" x14ac:dyDescent="0.4">
      <c r="A9" s="24"/>
      <c r="B9" s="24"/>
      <c r="C9" s="24"/>
      <c r="D9" s="25"/>
      <c r="E9" s="34" t="s">
        <v>22</v>
      </c>
      <c r="F9" s="34" t="s">
        <v>23</v>
      </c>
      <c r="G9" s="34" t="s">
        <v>24</v>
      </c>
      <c r="H9" s="34" t="s">
        <v>25</v>
      </c>
      <c r="I9" s="34" t="s">
        <v>26</v>
      </c>
      <c r="J9" s="36" t="s">
        <v>27</v>
      </c>
      <c r="K9" s="36" t="s">
        <v>28</v>
      </c>
      <c r="L9" s="36" t="s">
        <v>29</v>
      </c>
      <c r="M9" s="36" t="s">
        <v>30</v>
      </c>
      <c r="N9" s="37" t="s">
        <v>31</v>
      </c>
      <c r="O9" s="38"/>
      <c r="P9" s="39"/>
    </row>
    <row r="10" spans="1:16" s="8" customFormat="1" ht="18.75" x14ac:dyDescent="0.4">
      <c r="A10" s="40"/>
      <c r="B10" s="40"/>
      <c r="C10" s="40"/>
      <c r="D10" s="41"/>
      <c r="E10" s="42" t="s">
        <v>32</v>
      </c>
      <c r="F10" s="42" t="s">
        <v>33</v>
      </c>
      <c r="G10" s="42"/>
      <c r="H10" s="42" t="s">
        <v>34</v>
      </c>
      <c r="I10" s="42"/>
      <c r="J10" s="42"/>
      <c r="K10" s="42" t="s">
        <v>10</v>
      </c>
      <c r="L10" s="43" t="s">
        <v>35</v>
      </c>
      <c r="M10" s="42" t="s">
        <v>36</v>
      </c>
      <c r="N10" s="44"/>
      <c r="O10" s="45"/>
    </row>
    <row r="11" spans="1:16" ht="36" customHeight="1" x14ac:dyDescent="0.45">
      <c r="A11" s="46" t="s">
        <v>37</v>
      </c>
      <c r="B11" s="46"/>
      <c r="C11" s="46"/>
      <c r="D11" s="47"/>
      <c r="E11" s="48">
        <f>SUM(E12:E22:E39:E43:E54:E71:E75:E101:E106:E115:E133:E160:E164:E170:E175:E189:E195:E200)</f>
        <v>419539601.55999988</v>
      </c>
      <c r="F11" s="48">
        <f>SUM(F12:F22:F39:F43:F54:F71:F75:F101:F106:F115:F133:F160:F164:F170:F175:F189:F195:F200)</f>
        <v>122393782.62000003</v>
      </c>
      <c r="G11" s="48">
        <f>SUM(G12:G22:G39:G43:G54:G71:G75:G101:G106:G115:G133:G160:G164:G170:G175:G189:G195:G200)</f>
        <v>297038669.30999994</v>
      </c>
      <c r="H11" s="48">
        <f>SUM(H12:H22:H39:H43:H54:H71:H75:H101:H106:H115:H133:H160:H164:H170:H175:H189:H195:H200)</f>
        <v>185616413.76000002</v>
      </c>
      <c r="I11" s="48">
        <f>SUM(I12:I22:I39:I43:I54:I71:I75:I101:I106:I115:I133:I160:I164:I170:I175:I189:I195:I200)</f>
        <v>159508780.07199994</v>
      </c>
      <c r="J11" s="48">
        <f>SUM(J12:J22:J39:J43:J54:J71:J75:J101:J106:J115:J133:J160:J164:J170:J175:J189:J195:J200)</f>
        <v>12960407034.140003</v>
      </c>
      <c r="K11" s="48">
        <f>SUM(K12:K22:K39:K43:K54:K71:K75:K101:K106:K115:K133:K160:K164:K170:K175:K189:K195:K200)</f>
        <v>2892352029.79</v>
      </c>
      <c r="L11" s="48">
        <f>SUM(L12:L22:L39:L43:L54:L71:L75:L101:L106:L115:L133:L160:L164:L170:L175:L189:L195:L200)</f>
        <v>1185274328.0600004</v>
      </c>
      <c r="M11" s="48">
        <f>SUM(M12:M22:M39:M43:M54:M71:M75:M101:M106:M115:M133:M160:M164:M170:M175:M189:M195:M200)</f>
        <v>415905699.55999988</v>
      </c>
      <c r="N11" s="49"/>
      <c r="O11" s="50" t="s">
        <v>38</v>
      </c>
    </row>
    <row r="12" spans="1:16" ht="26.25" customHeight="1" x14ac:dyDescent="0.45">
      <c r="A12" s="51"/>
      <c r="B12" s="52" t="s">
        <v>39</v>
      </c>
      <c r="C12" s="51"/>
      <c r="D12" s="53"/>
      <c r="E12" s="54">
        <f t="shared" ref="E12:M12" si="0">SUM(E13:E21)</f>
        <v>146171158.48000002</v>
      </c>
      <c r="F12" s="54">
        <f t="shared" si="0"/>
        <v>298335.24</v>
      </c>
      <c r="G12" s="54">
        <f t="shared" si="0"/>
        <v>498134.41000000003</v>
      </c>
      <c r="H12" s="54">
        <f t="shared" si="0"/>
        <v>122564</v>
      </c>
      <c r="I12" s="54">
        <f t="shared" si="0"/>
        <v>1992469.5</v>
      </c>
      <c r="J12" s="54">
        <f t="shared" si="0"/>
        <v>103552732.97</v>
      </c>
      <c r="K12" s="54">
        <f t="shared" si="0"/>
        <v>38163828.909999996</v>
      </c>
      <c r="L12" s="54">
        <f t="shared" si="0"/>
        <v>38404915.25</v>
      </c>
      <c r="M12" s="54">
        <f t="shared" si="0"/>
        <v>2940140.23</v>
      </c>
      <c r="N12" s="49"/>
      <c r="O12" s="55" t="s">
        <v>40</v>
      </c>
    </row>
    <row r="13" spans="1:16" ht="23.1" customHeight="1" x14ac:dyDescent="0.45">
      <c r="A13" s="56"/>
      <c r="B13" s="56" t="s">
        <v>41</v>
      </c>
      <c r="C13" s="49"/>
      <c r="D13" s="57"/>
      <c r="E13" s="58">
        <v>58291.02</v>
      </c>
      <c r="F13" s="58">
        <v>104520</v>
      </c>
      <c r="G13" s="58">
        <v>43549</v>
      </c>
      <c r="H13" s="58">
        <v>42034</v>
      </c>
      <c r="I13" s="58">
        <v>1354833</v>
      </c>
      <c r="J13" s="58">
        <v>4321847</v>
      </c>
      <c r="K13" s="58">
        <v>3690306.95</v>
      </c>
      <c r="L13" s="58">
        <v>704354</v>
      </c>
      <c r="M13" s="58">
        <v>695467.3</v>
      </c>
      <c r="N13" s="49"/>
      <c r="O13" s="59" t="s">
        <v>42</v>
      </c>
    </row>
    <row r="14" spans="1:16" ht="23.1" customHeight="1" x14ac:dyDescent="0.45">
      <c r="A14" s="56"/>
      <c r="B14" s="56" t="s">
        <v>43</v>
      </c>
      <c r="C14" s="49"/>
      <c r="D14" s="57"/>
      <c r="E14" s="58">
        <v>14162.46</v>
      </c>
      <c r="F14" s="58">
        <v>51756</v>
      </c>
      <c r="G14" s="58">
        <v>179781.4</v>
      </c>
      <c r="H14" s="60"/>
      <c r="I14" s="58">
        <v>35459</v>
      </c>
      <c r="J14" s="58">
        <v>61941963</v>
      </c>
      <c r="K14" s="58">
        <v>4234213.3</v>
      </c>
      <c r="L14" s="58">
        <v>105350</v>
      </c>
      <c r="M14" s="58">
        <v>847819.4</v>
      </c>
      <c r="N14" s="49"/>
      <c r="O14" s="59" t="s">
        <v>44</v>
      </c>
    </row>
    <row r="15" spans="1:16" ht="23.1" customHeight="1" x14ac:dyDescent="0.45">
      <c r="A15" s="56"/>
      <c r="B15" s="56" t="s">
        <v>45</v>
      </c>
      <c r="C15" s="49"/>
      <c r="D15" s="57"/>
      <c r="E15" s="58">
        <v>13962</v>
      </c>
      <c r="F15" s="58">
        <v>4900</v>
      </c>
      <c r="G15" s="58">
        <v>35740.720000000001</v>
      </c>
      <c r="H15" s="58">
        <v>52405</v>
      </c>
      <c r="I15" s="58">
        <v>7659.5</v>
      </c>
      <c r="J15" s="58">
        <v>5645941.9199999999</v>
      </c>
      <c r="K15" s="58">
        <v>2974932.32</v>
      </c>
      <c r="L15" s="58">
        <v>2951705.25</v>
      </c>
      <c r="M15" s="58">
        <v>82291.3</v>
      </c>
      <c r="N15" s="49"/>
      <c r="O15" s="59" t="s">
        <v>46</v>
      </c>
    </row>
    <row r="16" spans="1:16" ht="23.1" customHeight="1" x14ac:dyDescent="0.45">
      <c r="A16" s="56"/>
      <c r="B16" s="56" t="s">
        <v>47</v>
      </c>
      <c r="C16" s="49"/>
      <c r="D16" s="57"/>
      <c r="E16" s="58">
        <v>24530</v>
      </c>
      <c r="F16" s="58">
        <v>11454</v>
      </c>
      <c r="G16" s="58">
        <v>924.5</v>
      </c>
      <c r="H16" s="61" t="s">
        <v>48</v>
      </c>
      <c r="I16" s="62">
        <v>5920</v>
      </c>
      <c r="J16" s="58">
        <v>3115972</v>
      </c>
      <c r="K16" s="58">
        <v>3452954.52</v>
      </c>
      <c r="L16" s="58">
        <v>1942054</v>
      </c>
      <c r="M16" s="58">
        <v>112456</v>
      </c>
      <c r="N16" s="49"/>
      <c r="O16" s="59" t="s">
        <v>49</v>
      </c>
    </row>
    <row r="17" spans="1:15" ht="23.1" customHeight="1" x14ac:dyDescent="0.45">
      <c r="A17" s="56"/>
      <c r="B17" s="56" t="s">
        <v>50</v>
      </c>
      <c r="C17" s="49"/>
      <c r="D17" s="57"/>
      <c r="E17" s="58">
        <v>29549.03</v>
      </c>
      <c r="F17" s="58">
        <v>39598.239999999998</v>
      </c>
      <c r="G17" s="58">
        <v>59475.32</v>
      </c>
      <c r="H17" s="61" t="s">
        <v>48</v>
      </c>
      <c r="I17" s="58">
        <v>29524</v>
      </c>
      <c r="J17" s="58">
        <v>2984656.9</v>
      </c>
      <c r="K17" s="58">
        <v>3665441.02</v>
      </c>
      <c r="L17" s="58">
        <v>697850</v>
      </c>
      <c r="M17" s="58">
        <v>495447</v>
      </c>
      <c r="N17" s="49"/>
      <c r="O17" s="59" t="s">
        <v>51</v>
      </c>
    </row>
    <row r="18" spans="1:15" ht="23.1" customHeight="1" x14ac:dyDescent="0.45">
      <c r="A18" s="56"/>
      <c r="B18" s="56" t="s">
        <v>52</v>
      </c>
      <c r="C18" s="49"/>
      <c r="D18" s="57"/>
      <c r="E18" s="58">
        <v>145706354</v>
      </c>
      <c r="F18" s="58">
        <v>65846</v>
      </c>
      <c r="G18" s="58">
        <v>19895.63</v>
      </c>
      <c r="H18" s="61" t="s">
        <v>48</v>
      </c>
      <c r="I18" s="58">
        <v>157950</v>
      </c>
      <c r="J18" s="58">
        <v>5815645.21</v>
      </c>
      <c r="K18" s="58">
        <v>3989900.84</v>
      </c>
      <c r="L18" s="58">
        <v>29213702</v>
      </c>
      <c r="M18" s="58">
        <v>197842.23</v>
      </c>
      <c r="N18" s="49"/>
      <c r="O18" s="59" t="s">
        <v>53</v>
      </c>
    </row>
    <row r="19" spans="1:15" ht="23.1" customHeight="1" x14ac:dyDescent="0.45">
      <c r="A19" s="56"/>
      <c r="B19" s="56" t="s">
        <v>54</v>
      </c>
      <c r="C19" s="49"/>
      <c r="D19" s="57"/>
      <c r="E19" s="58">
        <v>143317.10999999999</v>
      </c>
      <c r="F19" s="58">
        <v>16517</v>
      </c>
      <c r="G19" s="58">
        <v>24136.2</v>
      </c>
      <c r="H19" s="61" t="s">
        <v>48</v>
      </c>
      <c r="I19" s="58">
        <v>371883</v>
      </c>
      <c r="J19" s="58">
        <v>8935500.4499999993</v>
      </c>
      <c r="K19" s="58">
        <v>8492736.8000000007</v>
      </c>
      <c r="L19" s="58">
        <v>1932334</v>
      </c>
      <c r="M19" s="58">
        <v>298415</v>
      </c>
      <c r="N19" s="49"/>
      <c r="O19" s="59" t="s">
        <v>55</v>
      </c>
    </row>
    <row r="20" spans="1:15" ht="23.1" customHeight="1" x14ac:dyDescent="0.45">
      <c r="A20" s="49"/>
      <c r="B20" s="56" t="s">
        <v>56</v>
      </c>
      <c r="C20" s="49"/>
      <c r="D20" s="63"/>
      <c r="E20" s="58">
        <v>23265.4</v>
      </c>
      <c r="F20" s="58">
        <v>2954</v>
      </c>
      <c r="G20" s="58">
        <v>67636.06</v>
      </c>
      <c r="H20" s="58">
        <v>28125</v>
      </c>
      <c r="I20" s="58">
        <v>2696</v>
      </c>
      <c r="J20" s="58">
        <v>5934953.7999999998</v>
      </c>
      <c r="K20" s="58">
        <v>2869655.83</v>
      </c>
      <c r="L20" s="58">
        <v>67466</v>
      </c>
      <c r="M20" s="58">
        <v>11435</v>
      </c>
      <c r="N20" s="49"/>
      <c r="O20" s="59" t="s">
        <v>57</v>
      </c>
    </row>
    <row r="21" spans="1:15" ht="23.1" customHeight="1" x14ac:dyDescent="0.45">
      <c r="A21" s="49"/>
      <c r="B21" s="56" t="s">
        <v>58</v>
      </c>
      <c r="C21" s="49"/>
      <c r="D21" s="63"/>
      <c r="E21" s="58">
        <v>157727.46</v>
      </c>
      <c r="F21" s="58">
        <v>790</v>
      </c>
      <c r="G21" s="58">
        <v>66995.58</v>
      </c>
      <c r="H21" s="61" t="s">
        <v>48</v>
      </c>
      <c r="I21" s="58">
        <v>26545</v>
      </c>
      <c r="J21" s="58">
        <v>4856252.6900000004</v>
      </c>
      <c r="K21" s="58">
        <v>4793687.33</v>
      </c>
      <c r="L21" s="58">
        <v>790100</v>
      </c>
      <c r="M21" s="58">
        <v>198967</v>
      </c>
      <c r="N21" s="49"/>
      <c r="O21" s="64" t="s">
        <v>59</v>
      </c>
    </row>
    <row r="22" spans="1:15" ht="26.25" customHeight="1" x14ac:dyDescent="0.45">
      <c r="A22" s="51"/>
      <c r="B22" s="52" t="s">
        <v>60</v>
      </c>
      <c r="C22" s="51"/>
      <c r="D22" s="53"/>
      <c r="E22" s="54">
        <f t="shared" ref="E22:M22" si="1">SUM(E23:E27)</f>
        <v>546085.18000000005</v>
      </c>
      <c r="F22" s="54">
        <f t="shared" si="1"/>
        <v>111526.59</v>
      </c>
      <c r="G22" s="54">
        <f t="shared" si="1"/>
        <v>77551021.450000003</v>
      </c>
      <c r="H22" s="61" t="s">
        <v>48</v>
      </c>
      <c r="I22" s="54">
        <f t="shared" si="1"/>
        <v>756654</v>
      </c>
      <c r="J22" s="54">
        <f t="shared" si="1"/>
        <v>43769095.719999999</v>
      </c>
      <c r="K22" s="54">
        <f t="shared" si="1"/>
        <v>59578137.079999998</v>
      </c>
      <c r="L22" s="54">
        <f t="shared" si="1"/>
        <v>16525345.76</v>
      </c>
      <c r="M22" s="54">
        <f t="shared" si="1"/>
        <v>15114528.580000002</v>
      </c>
      <c r="N22" s="49"/>
      <c r="O22" s="55" t="s">
        <v>61</v>
      </c>
    </row>
    <row r="23" spans="1:15" ht="23.1" customHeight="1" x14ac:dyDescent="0.45">
      <c r="A23" s="56"/>
      <c r="B23" s="65" t="s">
        <v>62</v>
      </c>
      <c r="C23" s="49"/>
      <c r="D23" s="57"/>
      <c r="E23" s="58">
        <v>3535.29</v>
      </c>
      <c r="F23" s="58">
        <v>37865.9</v>
      </c>
      <c r="G23" s="58">
        <v>48256.02</v>
      </c>
      <c r="H23" s="61" t="s">
        <v>48</v>
      </c>
      <c r="I23" s="58">
        <v>145600</v>
      </c>
      <c r="J23" s="58">
        <v>4262160</v>
      </c>
      <c r="K23" s="58">
        <v>4925304.4000000004</v>
      </c>
      <c r="L23" s="58">
        <v>2014526</v>
      </c>
      <c r="M23" s="58">
        <v>315448.5</v>
      </c>
      <c r="N23" s="49"/>
      <c r="O23" s="59" t="s">
        <v>63</v>
      </c>
    </row>
    <row r="24" spans="1:15" ht="23.1" customHeight="1" x14ac:dyDescent="0.45">
      <c r="A24" s="56"/>
      <c r="B24" s="65" t="s">
        <v>64</v>
      </c>
      <c r="C24" s="49"/>
      <c r="D24" s="57"/>
      <c r="E24" s="58">
        <v>175131.89</v>
      </c>
      <c r="F24" s="58">
        <v>31762</v>
      </c>
      <c r="G24" s="58">
        <v>76817018</v>
      </c>
      <c r="H24" s="61" t="s">
        <v>48</v>
      </c>
      <c r="I24" s="58">
        <v>250790</v>
      </c>
      <c r="J24" s="58">
        <v>12818532.619999999</v>
      </c>
      <c r="K24" s="58">
        <v>11504390.32</v>
      </c>
      <c r="L24" s="58">
        <v>374421.36</v>
      </c>
      <c r="M24" s="58">
        <v>4206920</v>
      </c>
      <c r="N24" s="49"/>
      <c r="O24" s="59" t="s">
        <v>65</v>
      </c>
    </row>
    <row r="25" spans="1:15" ht="23.1" customHeight="1" x14ac:dyDescent="0.45">
      <c r="A25" s="56"/>
      <c r="B25" s="65" t="s">
        <v>66</v>
      </c>
      <c r="C25" s="49"/>
      <c r="D25" s="57"/>
      <c r="E25" s="58">
        <v>142349.9</v>
      </c>
      <c r="F25" s="58">
        <v>5204</v>
      </c>
      <c r="G25" s="58">
        <v>110971.5</v>
      </c>
      <c r="H25" s="61" t="s">
        <v>48</v>
      </c>
      <c r="I25" s="58" t="s">
        <v>67</v>
      </c>
      <c r="J25" s="58">
        <v>241990.5</v>
      </c>
      <c r="K25" s="58">
        <v>16520247.6</v>
      </c>
      <c r="L25" s="58">
        <v>9944182.4000000004</v>
      </c>
      <c r="M25" s="58">
        <v>2592160</v>
      </c>
      <c r="N25" s="49"/>
      <c r="O25" s="59" t="s">
        <v>68</v>
      </c>
    </row>
    <row r="26" spans="1:15" ht="23.1" customHeight="1" x14ac:dyDescent="0.45">
      <c r="A26" s="56"/>
      <c r="B26" s="65" t="s">
        <v>69</v>
      </c>
      <c r="C26" s="49"/>
      <c r="D26" s="57"/>
      <c r="E26" s="58">
        <v>111849.3</v>
      </c>
      <c r="F26" s="58">
        <v>21260</v>
      </c>
      <c r="G26" s="58">
        <v>294621.40000000002</v>
      </c>
      <c r="H26" s="61" t="s">
        <v>48</v>
      </c>
      <c r="I26" s="58">
        <v>89863</v>
      </c>
      <c r="J26" s="58">
        <v>7721637.7000000002</v>
      </c>
      <c r="K26" s="58">
        <v>9216050.7899999991</v>
      </c>
      <c r="L26" s="58">
        <v>1321230</v>
      </c>
      <c r="M26" s="58">
        <v>3295599.37</v>
      </c>
      <c r="N26" s="49"/>
      <c r="O26" s="59" t="s">
        <v>70</v>
      </c>
    </row>
    <row r="27" spans="1:15" ht="23.1" customHeight="1" x14ac:dyDescent="0.45">
      <c r="A27" s="56"/>
      <c r="B27" s="65" t="s">
        <v>71</v>
      </c>
      <c r="C27" s="49"/>
      <c r="D27" s="57"/>
      <c r="E27" s="58">
        <v>113218.8</v>
      </c>
      <c r="F27" s="58">
        <v>15434.69</v>
      </c>
      <c r="G27" s="58">
        <v>280154.53000000003</v>
      </c>
      <c r="H27" s="61" t="s">
        <v>48</v>
      </c>
      <c r="I27" s="58">
        <v>270401</v>
      </c>
      <c r="J27" s="58">
        <v>18724774.899999999</v>
      </c>
      <c r="K27" s="58">
        <v>17412143.969999999</v>
      </c>
      <c r="L27" s="58">
        <v>2870986</v>
      </c>
      <c r="M27" s="58">
        <v>4704400.71</v>
      </c>
      <c r="N27" s="49"/>
      <c r="O27" s="59" t="s">
        <v>72</v>
      </c>
    </row>
    <row r="28" spans="1:15" x14ac:dyDescent="0.45">
      <c r="A28" s="49"/>
      <c r="B28" s="56"/>
      <c r="C28" s="49"/>
      <c r="D28" s="49"/>
      <c r="E28" s="66"/>
      <c r="F28" s="66"/>
      <c r="G28" s="66"/>
      <c r="H28" s="67"/>
      <c r="I28" s="66"/>
      <c r="J28" s="66"/>
      <c r="K28" s="66"/>
      <c r="L28" s="66"/>
      <c r="M28" s="66"/>
      <c r="N28" s="49"/>
      <c r="O28" s="64"/>
    </row>
    <row r="29" spans="1:15" s="1" customFormat="1" x14ac:dyDescent="0.45">
      <c r="B29" s="2" t="s">
        <v>0</v>
      </c>
      <c r="C29" s="3">
        <v>16.3</v>
      </c>
      <c r="D29" s="2" t="s">
        <v>73</v>
      </c>
      <c r="E29" s="4"/>
      <c r="F29" s="4"/>
      <c r="G29" s="4"/>
      <c r="H29" s="4"/>
      <c r="I29" s="4"/>
      <c r="J29" s="4"/>
      <c r="K29" s="4"/>
      <c r="L29" s="4"/>
      <c r="M29" s="4"/>
    </row>
    <row r="30" spans="1:15" s="5" customFormat="1" x14ac:dyDescent="0.45">
      <c r="B30" s="6" t="s">
        <v>2</v>
      </c>
      <c r="C30" s="3">
        <v>16.3</v>
      </c>
      <c r="D30" s="6" t="s">
        <v>3</v>
      </c>
      <c r="E30" s="7"/>
      <c r="F30" s="7"/>
      <c r="G30" s="7"/>
      <c r="H30" s="7"/>
      <c r="I30" s="7"/>
      <c r="J30" s="7"/>
      <c r="K30" s="7"/>
      <c r="L30" s="7"/>
      <c r="M30" s="7"/>
    </row>
    <row r="31" spans="1:15" s="8" customFormat="1" ht="18.75" x14ac:dyDescent="0.4">
      <c r="D31" s="9" t="s">
        <v>74</v>
      </c>
      <c r="E31" s="10"/>
      <c r="F31" s="10"/>
      <c r="G31" s="10"/>
      <c r="H31" s="11"/>
      <c r="I31" s="11"/>
      <c r="J31" s="11"/>
      <c r="K31" s="11"/>
      <c r="L31" s="11"/>
      <c r="M31" s="11"/>
    </row>
    <row r="32" spans="1:15" ht="6" customHeight="1" x14ac:dyDescent="0.45">
      <c r="E32" s="13"/>
      <c r="F32" s="13"/>
      <c r="G32" s="13"/>
      <c r="H32" s="13"/>
      <c r="I32" s="13"/>
      <c r="J32" s="13"/>
      <c r="K32" s="13"/>
      <c r="L32" s="13"/>
      <c r="M32" s="13"/>
    </row>
    <row r="33" spans="1:16" s="8" customFormat="1" ht="18.75" x14ac:dyDescent="0.4">
      <c r="A33" s="14" t="s">
        <v>5</v>
      </c>
      <c r="B33" s="15"/>
      <c r="C33" s="15"/>
      <c r="D33" s="16"/>
      <c r="E33" s="17" t="s">
        <v>6</v>
      </c>
      <c r="F33" s="18"/>
      <c r="G33" s="18"/>
      <c r="H33" s="18"/>
      <c r="I33" s="18"/>
      <c r="J33" s="19"/>
      <c r="K33" s="20" t="s">
        <v>7</v>
      </c>
      <c r="L33" s="21"/>
      <c r="M33" s="21"/>
      <c r="N33" s="22" t="s">
        <v>8</v>
      </c>
      <c r="O33" s="23"/>
    </row>
    <row r="34" spans="1:16" s="8" customFormat="1" ht="18.75" x14ac:dyDescent="0.4">
      <c r="A34" s="24"/>
      <c r="B34" s="24"/>
      <c r="C34" s="24"/>
      <c r="D34" s="25"/>
      <c r="E34" s="26" t="s">
        <v>9</v>
      </c>
      <c r="F34" s="27"/>
      <c r="G34" s="27"/>
      <c r="H34" s="27"/>
      <c r="I34" s="27"/>
      <c r="J34" s="28"/>
      <c r="K34" s="29" t="s">
        <v>10</v>
      </c>
      <c r="L34" s="30"/>
      <c r="M34" s="31"/>
      <c r="N34" s="32"/>
      <c r="O34" s="33"/>
    </row>
    <row r="35" spans="1:16" s="8" customFormat="1" x14ac:dyDescent="0.4">
      <c r="A35" s="24"/>
      <c r="B35" s="24"/>
      <c r="C35" s="24"/>
      <c r="D35" s="25"/>
      <c r="E35" s="34"/>
      <c r="F35" s="34"/>
      <c r="G35" s="34"/>
      <c r="H35" s="34"/>
      <c r="I35" s="35"/>
      <c r="J35" s="36"/>
      <c r="K35" s="36"/>
      <c r="L35" s="36" t="s">
        <v>7</v>
      </c>
      <c r="M35" s="36" t="s">
        <v>7</v>
      </c>
      <c r="N35" s="37" t="s">
        <v>11</v>
      </c>
      <c r="O35" s="38"/>
      <c r="P35" s="39"/>
    </row>
    <row r="36" spans="1:16" s="8" customFormat="1" x14ac:dyDescent="0.4">
      <c r="A36" s="24"/>
      <c r="B36" s="24"/>
      <c r="C36" s="24"/>
      <c r="D36" s="25"/>
      <c r="E36" s="34" t="s">
        <v>12</v>
      </c>
      <c r="F36" s="34" t="s">
        <v>13</v>
      </c>
      <c r="G36" s="34" t="s">
        <v>14</v>
      </c>
      <c r="H36" s="34" t="s">
        <v>15</v>
      </c>
      <c r="I36" s="34" t="s">
        <v>16</v>
      </c>
      <c r="J36" s="36" t="s">
        <v>17</v>
      </c>
      <c r="K36" s="36" t="s">
        <v>18</v>
      </c>
      <c r="L36" s="36" t="s">
        <v>19</v>
      </c>
      <c r="M36" s="36" t="s">
        <v>20</v>
      </c>
      <c r="N36" s="37" t="s">
        <v>21</v>
      </c>
      <c r="O36" s="38"/>
      <c r="P36" s="39"/>
    </row>
    <row r="37" spans="1:16" s="8" customFormat="1" x14ac:dyDescent="0.4">
      <c r="A37" s="24"/>
      <c r="B37" s="24"/>
      <c r="C37" s="24"/>
      <c r="D37" s="25"/>
      <c r="E37" s="34" t="s">
        <v>22</v>
      </c>
      <c r="F37" s="34" t="s">
        <v>23</v>
      </c>
      <c r="G37" s="34" t="s">
        <v>24</v>
      </c>
      <c r="H37" s="34" t="s">
        <v>25</v>
      </c>
      <c r="I37" s="34" t="s">
        <v>26</v>
      </c>
      <c r="J37" s="36" t="s">
        <v>27</v>
      </c>
      <c r="K37" s="36" t="s">
        <v>28</v>
      </c>
      <c r="L37" s="36" t="s">
        <v>29</v>
      </c>
      <c r="M37" s="36" t="s">
        <v>30</v>
      </c>
      <c r="N37" s="37" t="s">
        <v>31</v>
      </c>
      <c r="O37" s="38"/>
      <c r="P37" s="39"/>
    </row>
    <row r="38" spans="1:16" s="8" customFormat="1" ht="18.75" x14ac:dyDescent="0.4">
      <c r="A38" s="40"/>
      <c r="B38" s="40"/>
      <c r="C38" s="40"/>
      <c r="D38" s="41"/>
      <c r="E38" s="42" t="s">
        <v>32</v>
      </c>
      <c r="F38" s="42" t="s">
        <v>33</v>
      </c>
      <c r="G38" s="42"/>
      <c r="H38" s="42" t="s">
        <v>34</v>
      </c>
      <c r="I38" s="42"/>
      <c r="J38" s="42"/>
      <c r="K38" s="42" t="s">
        <v>10</v>
      </c>
      <c r="L38" s="43" t="s">
        <v>35</v>
      </c>
      <c r="M38" s="42" t="s">
        <v>36</v>
      </c>
      <c r="N38" s="44"/>
      <c r="O38" s="45"/>
    </row>
    <row r="39" spans="1:16" s="1" customFormat="1" x14ac:dyDescent="0.45">
      <c r="A39" s="68"/>
      <c r="B39" s="69" t="s">
        <v>75</v>
      </c>
      <c r="C39" s="68"/>
      <c r="D39" s="70"/>
      <c r="E39" s="54">
        <f t="shared" ref="E39:M39" si="2">SUM(E40:E42)</f>
        <v>221976.21000000002</v>
      </c>
      <c r="F39" s="54">
        <f t="shared" si="2"/>
        <v>107205</v>
      </c>
      <c r="G39" s="54">
        <f t="shared" si="2"/>
        <v>744229.75</v>
      </c>
      <c r="H39" s="54">
        <f t="shared" si="2"/>
        <v>32450</v>
      </c>
      <c r="I39" s="54">
        <f t="shared" si="2"/>
        <v>513582</v>
      </c>
      <c r="J39" s="54">
        <f t="shared" si="2"/>
        <v>30378308.259999998</v>
      </c>
      <c r="K39" s="54">
        <f t="shared" si="2"/>
        <v>12779947.919999998</v>
      </c>
      <c r="L39" s="54">
        <f t="shared" si="2"/>
        <v>5540881.21</v>
      </c>
      <c r="M39" s="54">
        <f t="shared" si="2"/>
        <v>2707532.18</v>
      </c>
      <c r="N39" s="71"/>
      <c r="O39" s="55" t="s">
        <v>76</v>
      </c>
    </row>
    <row r="40" spans="1:16" x14ac:dyDescent="0.45">
      <c r="A40" s="56"/>
      <c r="B40" s="72" t="s">
        <v>77</v>
      </c>
      <c r="C40" s="49"/>
      <c r="D40" s="57"/>
      <c r="E40" s="58">
        <v>32756.45</v>
      </c>
      <c r="F40" s="58">
        <v>46622</v>
      </c>
      <c r="G40" s="58">
        <v>143520.28</v>
      </c>
      <c r="H40" s="61" t="s">
        <v>48</v>
      </c>
      <c r="I40" s="58">
        <v>42710</v>
      </c>
      <c r="J40" s="58">
        <v>4781342.1399999997</v>
      </c>
      <c r="K40" s="58">
        <v>5845860.6399999997</v>
      </c>
      <c r="L40" s="58">
        <v>585845.21</v>
      </c>
      <c r="M40" s="58">
        <v>245210</v>
      </c>
      <c r="N40" s="49"/>
      <c r="O40" s="59" t="s">
        <v>78</v>
      </c>
    </row>
    <row r="41" spans="1:16" x14ac:dyDescent="0.45">
      <c r="A41" s="56"/>
      <c r="B41" s="72" t="s">
        <v>79</v>
      </c>
      <c r="C41" s="49"/>
      <c r="D41" s="57"/>
      <c r="E41" s="58">
        <v>37636.26</v>
      </c>
      <c r="F41" s="58">
        <v>12564</v>
      </c>
      <c r="G41" s="58">
        <v>174426.27</v>
      </c>
      <c r="H41" s="58">
        <v>32450</v>
      </c>
      <c r="I41" s="58">
        <v>240440</v>
      </c>
      <c r="J41" s="58">
        <v>8732502.1199999992</v>
      </c>
      <c r="K41" s="58">
        <v>575932.98</v>
      </c>
      <c r="L41" s="58">
        <v>1986316</v>
      </c>
      <c r="M41" s="58">
        <v>1885125.58</v>
      </c>
      <c r="N41" s="49"/>
      <c r="O41" s="59" t="s">
        <v>80</v>
      </c>
    </row>
    <row r="42" spans="1:16" x14ac:dyDescent="0.45">
      <c r="A42" s="56"/>
      <c r="B42" s="72" t="s">
        <v>81</v>
      </c>
      <c r="C42" s="49"/>
      <c r="D42" s="57"/>
      <c r="E42" s="58">
        <v>151583.5</v>
      </c>
      <c r="F42" s="58">
        <v>48019</v>
      </c>
      <c r="G42" s="58">
        <v>426283.2</v>
      </c>
      <c r="H42" s="61" t="s">
        <v>48</v>
      </c>
      <c r="I42" s="58">
        <v>230432</v>
      </c>
      <c r="J42" s="58">
        <v>16864464</v>
      </c>
      <c r="K42" s="58">
        <v>6358154.2999999998</v>
      </c>
      <c r="L42" s="58">
        <v>2968720</v>
      </c>
      <c r="M42" s="58">
        <v>577196.6</v>
      </c>
      <c r="N42" s="49"/>
      <c r="O42" s="59" t="s">
        <v>82</v>
      </c>
    </row>
    <row r="43" spans="1:16" x14ac:dyDescent="0.45">
      <c r="A43" s="73"/>
      <c r="B43" s="69" t="s">
        <v>83</v>
      </c>
      <c r="C43" s="73"/>
      <c r="D43" s="74"/>
      <c r="E43" s="54">
        <f t="shared" ref="E43:M43" si="3">SUM(E44:E68)</f>
        <v>1762895.6400000001</v>
      </c>
      <c r="F43" s="54">
        <f t="shared" si="3"/>
        <v>1738190.92</v>
      </c>
      <c r="G43" s="54">
        <f t="shared" si="3"/>
        <v>792659.12999999989</v>
      </c>
      <c r="H43" s="54">
        <f t="shared" si="3"/>
        <v>417120</v>
      </c>
      <c r="I43" s="54">
        <f t="shared" si="3"/>
        <v>1977886.8859999999</v>
      </c>
      <c r="J43" s="54">
        <f t="shared" si="3"/>
        <v>215726126.00999999</v>
      </c>
      <c r="K43" s="54">
        <f t="shared" si="3"/>
        <v>174583692.34</v>
      </c>
      <c r="L43" s="54">
        <f t="shared" si="3"/>
        <v>33814603.57</v>
      </c>
      <c r="M43" s="54">
        <f t="shared" si="3"/>
        <v>33951987</v>
      </c>
      <c r="N43" s="49"/>
      <c r="O43" s="55" t="s">
        <v>84</v>
      </c>
    </row>
    <row r="44" spans="1:16" x14ac:dyDescent="0.45">
      <c r="A44" s="56"/>
      <c r="B44" s="75" t="s">
        <v>85</v>
      </c>
      <c r="C44" s="49"/>
      <c r="D44" s="57"/>
      <c r="E44" s="58">
        <v>57281.54</v>
      </c>
      <c r="F44" s="58">
        <v>49737.51</v>
      </c>
      <c r="G44" s="58">
        <v>17501</v>
      </c>
      <c r="H44" s="61" t="s">
        <v>48</v>
      </c>
      <c r="I44" s="58">
        <v>51209</v>
      </c>
      <c r="J44" s="58">
        <v>4931537.3</v>
      </c>
      <c r="K44" s="58">
        <v>6238709.3200000003</v>
      </c>
      <c r="L44" s="58">
        <v>549051.56000000006</v>
      </c>
      <c r="M44" s="58">
        <v>1693851.73</v>
      </c>
      <c r="N44" s="49"/>
      <c r="O44" s="59" t="s">
        <v>86</v>
      </c>
    </row>
    <row r="45" spans="1:16" x14ac:dyDescent="0.45">
      <c r="A45" s="56"/>
      <c r="B45" s="75" t="s">
        <v>87</v>
      </c>
      <c r="C45" s="49"/>
      <c r="D45" s="57"/>
      <c r="E45" s="58">
        <v>9848.2199999999993</v>
      </c>
      <c r="F45" s="58">
        <v>175670.14</v>
      </c>
      <c r="G45" s="58">
        <v>18404.810000000001</v>
      </c>
      <c r="H45" s="61" t="s">
        <v>48</v>
      </c>
      <c r="I45" s="58">
        <v>161196</v>
      </c>
      <c r="J45" s="58">
        <v>15359565.15</v>
      </c>
      <c r="K45" s="58">
        <v>13084732.16</v>
      </c>
      <c r="L45" s="58">
        <v>2360765</v>
      </c>
      <c r="M45" s="58">
        <v>751953.21</v>
      </c>
      <c r="N45" s="49"/>
      <c r="O45" s="59" t="s">
        <v>88</v>
      </c>
    </row>
    <row r="46" spans="1:16" x14ac:dyDescent="0.45">
      <c r="A46" s="56"/>
      <c r="B46" s="75" t="s">
        <v>89</v>
      </c>
      <c r="C46" s="49"/>
      <c r="D46" s="57"/>
      <c r="E46" s="58">
        <v>54413.71</v>
      </c>
      <c r="F46" s="58">
        <v>5831.33</v>
      </c>
      <c r="G46" s="58">
        <v>5826.62</v>
      </c>
      <c r="H46" s="58">
        <v>5431</v>
      </c>
      <c r="I46" s="58">
        <v>196909</v>
      </c>
      <c r="J46" s="58">
        <v>9189398.3599999994</v>
      </c>
      <c r="K46" s="58">
        <v>6987748.2300000004</v>
      </c>
      <c r="L46" s="58">
        <v>468050.37</v>
      </c>
      <c r="M46" s="58">
        <v>1744943.58</v>
      </c>
      <c r="N46" s="49"/>
      <c r="O46" s="64" t="s">
        <v>90</v>
      </c>
    </row>
    <row r="47" spans="1:16" x14ac:dyDescent="0.45">
      <c r="A47" s="76"/>
      <c r="B47" s="77" t="s">
        <v>91</v>
      </c>
      <c r="C47" s="78"/>
      <c r="D47" s="79"/>
      <c r="E47" s="58">
        <v>161182.68</v>
      </c>
      <c r="F47" s="58">
        <v>176466</v>
      </c>
      <c r="G47" s="58">
        <v>194880.84</v>
      </c>
      <c r="H47" s="58">
        <v>172802</v>
      </c>
      <c r="I47" s="58">
        <v>296610</v>
      </c>
      <c r="J47" s="58">
        <v>23192675.43</v>
      </c>
      <c r="K47" s="58">
        <v>19761135.030000001</v>
      </c>
      <c r="L47" s="58">
        <v>1735356</v>
      </c>
      <c r="M47" s="58">
        <v>3713721</v>
      </c>
      <c r="N47" s="49"/>
      <c r="O47" s="59" t="s">
        <v>92</v>
      </c>
    </row>
    <row r="48" spans="1:16" x14ac:dyDescent="0.45">
      <c r="A48" s="56"/>
      <c r="B48" s="75" t="s">
        <v>93</v>
      </c>
      <c r="C48" s="49"/>
      <c r="D48" s="57"/>
      <c r="E48" s="58">
        <v>87274</v>
      </c>
      <c r="F48" s="58">
        <v>7950</v>
      </c>
      <c r="G48" s="58">
        <v>39758.720000000001</v>
      </c>
      <c r="H48" s="61" t="s">
        <v>48</v>
      </c>
      <c r="I48" s="58">
        <v>97394.880000000005</v>
      </c>
      <c r="J48" s="58">
        <v>18348173.73</v>
      </c>
      <c r="K48" s="58" t="s">
        <v>94</v>
      </c>
      <c r="L48" s="58">
        <v>4210490</v>
      </c>
      <c r="M48" s="58">
        <v>13772979</v>
      </c>
      <c r="N48" s="49"/>
      <c r="O48" s="59" t="s">
        <v>95</v>
      </c>
    </row>
    <row r="49" spans="1:15" x14ac:dyDescent="0.45">
      <c r="A49" s="56"/>
      <c r="B49" s="80" t="s">
        <v>96</v>
      </c>
      <c r="C49" s="49"/>
      <c r="D49" s="57"/>
      <c r="E49" s="58">
        <v>37218</v>
      </c>
      <c r="F49" s="58">
        <v>1284</v>
      </c>
      <c r="G49" s="58">
        <v>6535.29</v>
      </c>
      <c r="H49" s="58">
        <v>79605</v>
      </c>
      <c r="I49" s="58">
        <v>1850</v>
      </c>
      <c r="J49" s="58">
        <v>28750</v>
      </c>
      <c r="K49" s="58">
        <v>4184625.2</v>
      </c>
      <c r="L49" s="58">
        <v>7156</v>
      </c>
      <c r="M49" s="58">
        <v>883390</v>
      </c>
      <c r="N49" s="49"/>
      <c r="O49" s="59" t="s">
        <v>97</v>
      </c>
    </row>
    <row r="50" spans="1:15" x14ac:dyDescent="0.45">
      <c r="A50" s="56"/>
      <c r="B50" s="80" t="s">
        <v>98</v>
      </c>
      <c r="C50" s="49"/>
      <c r="D50" s="57"/>
      <c r="E50" s="58">
        <v>63536.98</v>
      </c>
      <c r="F50" s="58">
        <v>2935</v>
      </c>
      <c r="G50" s="58">
        <v>17921.61</v>
      </c>
      <c r="H50" s="61" t="s">
        <v>48</v>
      </c>
      <c r="I50" s="58">
        <v>95859</v>
      </c>
      <c r="J50" s="58">
        <v>8797694.8699999992</v>
      </c>
      <c r="K50" s="58">
        <v>8305391.7000000002</v>
      </c>
      <c r="L50" s="58">
        <v>2583278.64</v>
      </c>
      <c r="M50" s="58">
        <v>250807</v>
      </c>
      <c r="N50" s="49"/>
      <c r="O50" s="59" t="s">
        <v>99</v>
      </c>
    </row>
    <row r="51" spans="1:15" x14ac:dyDescent="0.45">
      <c r="A51" s="56"/>
      <c r="B51" s="80" t="s">
        <v>100</v>
      </c>
      <c r="C51" s="49"/>
      <c r="D51" s="57"/>
      <c r="E51" s="58">
        <v>115273.19</v>
      </c>
      <c r="F51" s="58">
        <v>8235</v>
      </c>
      <c r="G51" s="58">
        <v>6328.34</v>
      </c>
      <c r="H51" s="61" t="s">
        <v>48</v>
      </c>
      <c r="I51" s="58">
        <v>195492.35</v>
      </c>
      <c r="J51" s="58">
        <v>19818468.239999998</v>
      </c>
      <c r="K51" s="58">
        <v>14149428.4</v>
      </c>
      <c r="L51" s="58">
        <v>1746080</v>
      </c>
      <c r="M51" s="58">
        <v>2549747.36</v>
      </c>
      <c r="N51" s="49"/>
      <c r="O51" s="59" t="s">
        <v>101</v>
      </c>
    </row>
    <row r="52" spans="1:15" x14ac:dyDescent="0.45">
      <c r="A52" s="56"/>
      <c r="B52" s="80" t="s">
        <v>102</v>
      </c>
      <c r="C52" s="49"/>
      <c r="D52" s="57"/>
      <c r="E52" s="58">
        <v>149670.62</v>
      </c>
      <c r="F52" s="58">
        <v>1500</v>
      </c>
      <c r="G52" s="58">
        <v>58622.6</v>
      </c>
      <c r="H52" s="61" t="s">
        <v>48</v>
      </c>
      <c r="I52" s="58">
        <v>353834.65</v>
      </c>
      <c r="J52" s="58">
        <v>11082808.26</v>
      </c>
      <c r="K52" s="58">
        <v>9372022.8200000003</v>
      </c>
      <c r="L52" s="58">
        <v>2689066</v>
      </c>
      <c r="M52" s="58">
        <v>1767624</v>
      </c>
      <c r="N52" s="49"/>
      <c r="O52" s="59" t="s">
        <v>103</v>
      </c>
    </row>
    <row r="53" spans="1:15" x14ac:dyDescent="0.45">
      <c r="A53" s="56"/>
      <c r="B53" s="80" t="s">
        <v>104</v>
      </c>
      <c r="C53" s="49"/>
      <c r="D53" s="57"/>
      <c r="E53" s="58">
        <v>94392.1</v>
      </c>
      <c r="F53" s="58">
        <v>7500</v>
      </c>
      <c r="G53" s="58">
        <v>42104.1</v>
      </c>
      <c r="H53" s="61" t="s">
        <v>48</v>
      </c>
      <c r="I53" s="58">
        <v>156962.62</v>
      </c>
      <c r="J53" s="58">
        <v>7946213.71</v>
      </c>
      <c r="K53" s="58">
        <v>9384831.9299999997</v>
      </c>
      <c r="L53" s="58">
        <v>3600970</v>
      </c>
      <c r="M53" s="58">
        <v>2412921.04</v>
      </c>
      <c r="N53" s="49"/>
      <c r="O53" s="59" t="s">
        <v>105</v>
      </c>
    </row>
    <row r="54" spans="1:15" x14ac:dyDescent="0.45">
      <c r="A54" s="73"/>
      <c r="B54" s="52" t="s">
        <v>106</v>
      </c>
      <c r="C54" s="73"/>
      <c r="D54" s="74"/>
      <c r="E54" s="54">
        <f t="shared" ref="E54:M54" si="4">SUM(E55:E70)</f>
        <v>603530.11</v>
      </c>
      <c r="F54" s="54">
        <f t="shared" si="4"/>
        <v>914606.47</v>
      </c>
      <c r="G54" s="54">
        <f t="shared" si="4"/>
        <v>240366.24</v>
      </c>
      <c r="H54" s="54">
        <f t="shared" si="4"/>
        <v>79866</v>
      </c>
      <c r="I54" s="54">
        <f t="shared" si="4"/>
        <v>344588.18299999996</v>
      </c>
      <c r="J54" s="54">
        <f t="shared" si="4"/>
        <v>66014722.329999998</v>
      </c>
      <c r="K54" s="54">
        <f t="shared" si="4"/>
        <v>49726097.850000001</v>
      </c>
      <c r="L54" s="54">
        <f t="shared" si="4"/>
        <v>8326685</v>
      </c>
      <c r="M54" s="54">
        <f t="shared" si="4"/>
        <v>2687464.08</v>
      </c>
      <c r="N54" s="49"/>
      <c r="O54" s="55" t="s">
        <v>107</v>
      </c>
    </row>
    <row r="55" spans="1:15" x14ac:dyDescent="0.45">
      <c r="A55" s="56"/>
      <c r="B55" s="56" t="s">
        <v>108</v>
      </c>
      <c r="C55" s="49"/>
      <c r="D55" s="57"/>
      <c r="E55" s="58">
        <v>231939.37</v>
      </c>
      <c r="F55" s="58">
        <v>326451.46999999997</v>
      </c>
      <c r="G55" s="58">
        <v>44299.47</v>
      </c>
      <c r="H55" s="61" t="s">
        <v>48</v>
      </c>
      <c r="I55" s="58">
        <v>173.203</v>
      </c>
      <c r="J55" s="58">
        <v>9532982.3699999992</v>
      </c>
      <c r="K55" s="58">
        <v>6969963.3399999999</v>
      </c>
      <c r="L55" s="58">
        <v>686443</v>
      </c>
      <c r="M55" s="58">
        <v>591842</v>
      </c>
      <c r="N55" s="49"/>
      <c r="O55" s="59" t="s">
        <v>109</v>
      </c>
    </row>
    <row r="56" spans="1:15" x14ac:dyDescent="0.45">
      <c r="A56" s="56"/>
      <c r="B56" s="56" t="s">
        <v>110</v>
      </c>
      <c r="C56" s="49"/>
      <c r="D56" s="57"/>
      <c r="E56" s="58">
        <v>87447.5</v>
      </c>
      <c r="F56" s="58">
        <v>49824</v>
      </c>
      <c r="G56" s="58">
        <v>94332.72</v>
      </c>
      <c r="H56" s="58">
        <v>79416</v>
      </c>
      <c r="I56" s="58">
        <v>15253</v>
      </c>
      <c r="J56" s="58">
        <v>1693846.26</v>
      </c>
      <c r="K56" s="58">
        <v>14228209.199999999</v>
      </c>
      <c r="L56" s="58">
        <v>2120456</v>
      </c>
      <c r="M56" s="58">
        <v>468052</v>
      </c>
      <c r="N56" s="49"/>
      <c r="O56" s="59" t="s">
        <v>111</v>
      </c>
    </row>
    <row r="57" spans="1:15" x14ac:dyDescent="0.45">
      <c r="A57" s="56"/>
      <c r="B57" s="56" t="s">
        <v>112</v>
      </c>
      <c r="C57" s="49"/>
      <c r="D57" s="57"/>
      <c r="E57" s="58">
        <v>9887.6200000000008</v>
      </c>
      <c r="F57" s="58">
        <v>10200</v>
      </c>
      <c r="G57" s="58">
        <v>5776.77</v>
      </c>
      <c r="H57" s="61" t="s">
        <v>48</v>
      </c>
      <c r="I57" s="58">
        <v>10555</v>
      </c>
      <c r="J57" s="58">
        <v>19789290</v>
      </c>
      <c r="K57" s="58">
        <v>12190797.16</v>
      </c>
      <c r="L57" s="58">
        <v>2730756</v>
      </c>
      <c r="M57" s="58">
        <v>662691</v>
      </c>
      <c r="N57" s="49"/>
      <c r="O57" s="59" t="s">
        <v>113</v>
      </c>
    </row>
    <row r="59" spans="1:15" s="1" customFormat="1" x14ac:dyDescent="0.45">
      <c r="B59" s="2" t="s">
        <v>0</v>
      </c>
      <c r="C59" s="3">
        <v>16.3</v>
      </c>
      <c r="D59" s="2" t="s">
        <v>73</v>
      </c>
      <c r="E59" s="4"/>
      <c r="F59" s="4"/>
      <c r="G59" s="4"/>
      <c r="H59" s="4"/>
      <c r="I59" s="4"/>
      <c r="J59" s="4"/>
      <c r="K59" s="4"/>
      <c r="L59" s="4"/>
      <c r="M59" s="4"/>
    </row>
    <row r="60" spans="1:15" s="5" customFormat="1" x14ac:dyDescent="0.45">
      <c r="B60" s="6" t="s">
        <v>2</v>
      </c>
      <c r="C60" s="3">
        <v>16.3</v>
      </c>
      <c r="D60" s="6" t="s">
        <v>3</v>
      </c>
      <c r="E60" s="7"/>
      <c r="F60" s="7"/>
      <c r="G60" s="7"/>
      <c r="H60" s="7"/>
      <c r="I60" s="7"/>
      <c r="J60" s="7"/>
      <c r="K60" s="7"/>
      <c r="L60" s="7"/>
      <c r="M60" s="7"/>
    </row>
    <row r="61" spans="1:15" s="8" customFormat="1" ht="18.75" x14ac:dyDescent="0.4">
      <c r="D61" s="9" t="s">
        <v>74</v>
      </c>
      <c r="E61" s="10"/>
      <c r="F61" s="10"/>
      <c r="G61" s="10"/>
      <c r="H61" s="11"/>
      <c r="I61" s="11"/>
      <c r="J61" s="11"/>
      <c r="K61" s="11"/>
      <c r="L61" s="11"/>
      <c r="M61" s="11"/>
    </row>
    <row r="62" spans="1:15" ht="6" customHeight="1" x14ac:dyDescent="0.45">
      <c r="E62" s="13"/>
      <c r="F62" s="13"/>
      <c r="G62" s="13"/>
      <c r="H62" s="13"/>
      <c r="I62" s="13"/>
      <c r="J62" s="13"/>
      <c r="K62" s="13"/>
      <c r="L62" s="13"/>
      <c r="M62" s="13"/>
    </row>
    <row r="63" spans="1:15" s="8" customFormat="1" ht="18.75" x14ac:dyDescent="0.4">
      <c r="A63" s="14" t="s">
        <v>5</v>
      </c>
      <c r="B63" s="15"/>
      <c r="C63" s="15"/>
      <c r="D63" s="16"/>
      <c r="E63" s="17" t="s">
        <v>6</v>
      </c>
      <c r="F63" s="18"/>
      <c r="G63" s="18"/>
      <c r="H63" s="18"/>
      <c r="I63" s="18"/>
      <c r="J63" s="19"/>
      <c r="K63" s="20" t="s">
        <v>7</v>
      </c>
      <c r="L63" s="21"/>
      <c r="M63" s="21"/>
      <c r="N63" s="22" t="s">
        <v>8</v>
      </c>
      <c r="O63" s="23"/>
    </row>
    <row r="64" spans="1:15" s="8" customFormat="1" ht="18.75" x14ac:dyDescent="0.4">
      <c r="A64" s="24"/>
      <c r="B64" s="24"/>
      <c r="C64" s="24"/>
      <c r="D64" s="25"/>
      <c r="E64" s="26" t="s">
        <v>9</v>
      </c>
      <c r="F64" s="27"/>
      <c r="G64" s="27"/>
      <c r="H64" s="27"/>
      <c r="I64" s="27"/>
      <c r="J64" s="28"/>
      <c r="K64" s="29" t="s">
        <v>10</v>
      </c>
      <c r="L64" s="30"/>
      <c r="M64" s="31"/>
      <c r="N64" s="32"/>
      <c r="O64" s="33"/>
    </row>
    <row r="65" spans="1:16" s="8" customFormat="1" x14ac:dyDescent="0.4">
      <c r="A65" s="24"/>
      <c r="B65" s="24"/>
      <c r="C65" s="24"/>
      <c r="D65" s="25"/>
      <c r="E65" s="34"/>
      <c r="F65" s="34"/>
      <c r="G65" s="34"/>
      <c r="H65" s="34"/>
      <c r="I65" s="35"/>
      <c r="J65" s="36"/>
      <c r="K65" s="36"/>
      <c r="L65" s="36" t="s">
        <v>7</v>
      </c>
      <c r="M65" s="36" t="s">
        <v>7</v>
      </c>
      <c r="N65" s="37" t="s">
        <v>11</v>
      </c>
      <c r="O65" s="38"/>
      <c r="P65" s="39"/>
    </row>
    <row r="66" spans="1:16" s="8" customFormat="1" x14ac:dyDescent="0.4">
      <c r="A66" s="24"/>
      <c r="B66" s="24"/>
      <c r="C66" s="24"/>
      <c r="D66" s="25"/>
      <c r="E66" s="34" t="s">
        <v>12</v>
      </c>
      <c r="F66" s="34" t="s">
        <v>13</v>
      </c>
      <c r="G66" s="34" t="s">
        <v>14</v>
      </c>
      <c r="H66" s="34" t="s">
        <v>15</v>
      </c>
      <c r="I66" s="34" t="s">
        <v>16</v>
      </c>
      <c r="J66" s="36" t="s">
        <v>17</v>
      </c>
      <c r="K66" s="36" t="s">
        <v>18</v>
      </c>
      <c r="L66" s="36" t="s">
        <v>19</v>
      </c>
      <c r="M66" s="36" t="s">
        <v>20</v>
      </c>
      <c r="N66" s="37" t="s">
        <v>21</v>
      </c>
      <c r="O66" s="38"/>
      <c r="P66" s="39"/>
    </row>
    <row r="67" spans="1:16" s="8" customFormat="1" x14ac:dyDescent="0.4">
      <c r="A67" s="24"/>
      <c r="B67" s="24"/>
      <c r="C67" s="24"/>
      <c r="D67" s="25"/>
      <c r="E67" s="34" t="s">
        <v>22</v>
      </c>
      <c r="F67" s="34" t="s">
        <v>23</v>
      </c>
      <c r="G67" s="34" t="s">
        <v>24</v>
      </c>
      <c r="H67" s="34" t="s">
        <v>25</v>
      </c>
      <c r="I67" s="34" t="s">
        <v>26</v>
      </c>
      <c r="J67" s="36" t="s">
        <v>27</v>
      </c>
      <c r="K67" s="36" t="s">
        <v>28</v>
      </c>
      <c r="L67" s="36" t="s">
        <v>29</v>
      </c>
      <c r="M67" s="36" t="s">
        <v>30</v>
      </c>
      <c r="N67" s="37" t="s">
        <v>31</v>
      </c>
      <c r="O67" s="38"/>
      <c r="P67" s="39"/>
    </row>
    <row r="68" spans="1:16" s="8" customFormat="1" ht="18.75" x14ac:dyDescent="0.4">
      <c r="A68" s="40"/>
      <c r="B68" s="40"/>
      <c r="C68" s="40"/>
      <c r="D68" s="41"/>
      <c r="E68" s="42" t="s">
        <v>32</v>
      </c>
      <c r="F68" s="42" t="s">
        <v>33</v>
      </c>
      <c r="G68" s="42"/>
      <c r="H68" s="42" t="s">
        <v>34</v>
      </c>
      <c r="I68" s="42"/>
      <c r="J68" s="42"/>
      <c r="K68" s="42" t="s">
        <v>10</v>
      </c>
      <c r="L68" s="43" t="s">
        <v>35</v>
      </c>
      <c r="M68" s="42" t="s">
        <v>36</v>
      </c>
      <c r="N68" s="44"/>
      <c r="O68" s="45"/>
    </row>
    <row r="69" spans="1:16" x14ac:dyDescent="0.45">
      <c r="B69" s="56" t="s">
        <v>114</v>
      </c>
      <c r="C69" s="49"/>
      <c r="D69" s="57"/>
      <c r="E69" s="58">
        <v>187110.62</v>
      </c>
      <c r="F69" s="58">
        <v>37740</v>
      </c>
      <c r="G69" s="58">
        <v>56425.37</v>
      </c>
      <c r="H69" s="58">
        <v>450</v>
      </c>
      <c r="I69" s="58">
        <v>242032</v>
      </c>
      <c r="J69" s="58">
        <v>18967920</v>
      </c>
      <c r="K69" s="58">
        <v>12019177.689999999</v>
      </c>
      <c r="L69" s="58">
        <v>2776530</v>
      </c>
      <c r="M69" s="58">
        <v>669122</v>
      </c>
      <c r="N69" s="49"/>
      <c r="O69" s="59" t="s">
        <v>115</v>
      </c>
    </row>
    <row r="70" spans="1:16" x14ac:dyDescent="0.45">
      <c r="B70" s="56" t="s">
        <v>116</v>
      </c>
      <c r="C70" s="49"/>
      <c r="D70" s="57"/>
      <c r="E70" s="58">
        <v>87145</v>
      </c>
      <c r="F70" s="58">
        <v>490391</v>
      </c>
      <c r="G70" s="58">
        <v>39531.910000000003</v>
      </c>
      <c r="H70" s="61" t="s">
        <v>48</v>
      </c>
      <c r="I70" s="58">
        <v>76574.98</v>
      </c>
      <c r="J70" s="58">
        <v>16030683.699999999</v>
      </c>
      <c r="K70" s="58">
        <v>4317950.46</v>
      </c>
      <c r="L70" s="58">
        <v>12500</v>
      </c>
      <c r="M70" s="58">
        <v>295757.08</v>
      </c>
      <c r="N70" s="49"/>
      <c r="O70" s="59" t="s">
        <v>117</v>
      </c>
    </row>
    <row r="71" spans="1:16" x14ac:dyDescent="0.45">
      <c r="B71" s="52" t="s">
        <v>118</v>
      </c>
      <c r="C71" s="51"/>
      <c r="D71" s="53"/>
      <c r="E71" s="54">
        <f t="shared" ref="E71:M71" si="5">SUM(E72:E74)</f>
        <v>16589197.689999999</v>
      </c>
      <c r="F71" s="54">
        <f t="shared" si="5"/>
        <v>102989.29999999999</v>
      </c>
      <c r="G71" s="54">
        <f t="shared" si="5"/>
        <v>204291.09999999998</v>
      </c>
      <c r="H71" s="54">
        <f t="shared" si="5"/>
        <v>6862</v>
      </c>
      <c r="I71" s="54">
        <f t="shared" si="5"/>
        <v>126268.4</v>
      </c>
      <c r="J71" s="54">
        <f t="shared" si="5"/>
        <v>38838988.689999998</v>
      </c>
      <c r="K71" s="54">
        <f t="shared" si="5"/>
        <v>131263794.53999999</v>
      </c>
      <c r="L71" s="54">
        <f t="shared" si="5"/>
        <v>7765525</v>
      </c>
      <c r="M71" s="54">
        <f t="shared" si="5"/>
        <v>6471288.0700000003</v>
      </c>
      <c r="N71" s="49"/>
      <c r="O71" s="55" t="s">
        <v>119</v>
      </c>
    </row>
    <row r="72" spans="1:16" x14ac:dyDescent="0.45">
      <c r="B72" s="56" t="s">
        <v>120</v>
      </c>
      <c r="C72" s="49"/>
      <c r="D72" s="57"/>
      <c r="E72" s="58">
        <v>16494106</v>
      </c>
      <c r="F72" s="58">
        <v>29931.71</v>
      </c>
      <c r="G72" s="58">
        <v>78229.119999999995</v>
      </c>
      <c r="H72" s="61" t="s">
        <v>48</v>
      </c>
      <c r="I72" s="58">
        <v>47500</v>
      </c>
      <c r="J72" s="58">
        <v>17930683.050000001</v>
      </c>
      <c r="K72" s="58">
        <v>23006424.289999999</v>
      </c>
      <c r="L72" s="58">
        <v>3480540</v>
      </c>
      <c r="M72" s="58">
        <v>662464</v>
      </c>
      <c r="N72" s="49"/>
      <c r="O72" s="59" t="s">
        <v>121</v>
      </c>
    </row>
    <row r="73" spans="1:16" x14ac:dyDescent="0.45">
      <c r="B73" s="56" t="s">
        <v>122</v>
      </c>
      <c r="C73" s="49"/>
      <c r="D73" s="57"/>
      <c r="E73" s="58">
        <v>47326.15</v>
      </c>
      <c r="F73" s="58">
        <v>43101.59</v>
      </c>
      <c r="G73" s="58">
        <v>63261.4</v>
      </c>
      <c r="H73" s="58">
        <v>6862</v>
      </c>
      <c r="I73" s="58">
        <v>28863.4</v>
      </c>
      <c r="J73" s="58">
        <v>12184734.630000001</v>
      </c>
      <c r="K73" s="58">
        <v>99605960.150000006</v>
      </c>
      <c r="L73" s="58">
        <v>2733900</v>
      </c>
      <c r="M73" s="58">
        <v>3921502.05</v>
      </c>
      <c r="N73" s="49"/>
      <c r="O73" s="59" t="s">
        <v>123</v>
      </c>
    </row>
    <row r="74" spans="1:16" x14ac:dyDescent="0.45">
      <c r="B74" s="56" t="s">
        <v>124</v>
      </c>
      <c r="C74" s="49"/>
      <c r="D74" s="57"/>
      <c r="E74" s="58">
        <v>47765.54</v>
      </c>
      <c r="F74" s="58">
        <v>29956</v>
      </c>
      <c r="G74" s="58">
        <v>62800.58</v>
      </c>
      <c r="H74" s="61" t="s">
        <v>48</v>
      </c>
      <c r="I74" s="58">
        <v>49905</v>
      </c>
      <c r="J74" s="58">
        <v>8723571.0099999998</v>
      </c>
      <c r="K74" s="58">
        <v>8651410.0999999996</v>
      </c>
      <c r="L74" s="58">
        <v>1551085</v>
      </c>
      <c r="M74" s="58">
        <v>1887322.02</v>
      </c>
      <c r="N74" s="49"/>
      <c r="O74" s="59" t="s">
        <v>125</v>
      </c>
    </row>
    <row r="75" spans="1:16" x14ac:dyDescent="0.45">
      <c r="A75" s="81"/>
      <c r="B75" s="52" t="s">
        <v>126</v>
      </c>
      <c r="C75" s="73"/>
      <c r="D75" s="74"/>
      <c r="E75" s="54">
        <f t="shared" ref="E75:M75" si="6">SUM(E76:E114)</f>
        <v>39524472.360000007</v>
      </c>
      <c r="F75" s="54">
        <f t="shared" si="6"/>
        <v>56950775.369999997</v>
      </c>
      <c r="G75" s="54">
        <f t="shared" si="6"/>
        <v>65380649.520000003</v>
      </c>
      <c r="H75" s="54">
        <f t="shared" si="6"/>
        <v>90738233.88000001</v>
      </c>
      <c r="I75" s="54">
        <f t="shared" si="6"/>
        <v>70168807.659999996</v>
      </c>
      <c r="J75" s="54">
        <f t="shared" si="6"/>
        <v>5588657836.1400003</v>
      </c>
      <c r="K75" s="54">
        <f t="shared" si="6"/>
        <v>508906058.05999994</v>
      </c>
      <c r="L75" s="54">
        <f t="shared" si="6"/>
        <v>379985981.55000001</v>
      </c>
      <c r="M75" s="54">
        <f t="shared" si="6"/>
        <v>87242523.620000005</v>
      </c>
      <c r="N75" s="49"/>
      <c r="O75" s="55" t="s">
        <v>127</v>
      </c>
    </row>
    <row r="76" spans="1:16" x14ac:dyDescent="0.45">
      <c r="A76" s="56"/>
      <c r="B76" s="56" t="s">
        <v>128</v>
      </c>
      <c r="C76" s="49"/>
      <c r="D76" s="57"/>
      <c r="E76" s="58">
        <v>136134.32999999999</v>
      </c>
      <c r="F76" s="58">
        <v>3359.3</v>
      </c>
      <c r="G76" s="58">
        <v>58363.519999999997</v>
      </c>
      <c r="H76" s="61" t="s">
        <v>48</v>
      </c>
      <c r="I76" s="58">
        <v>36469</v>
      </c>
      <c r="J76" s="58">
        <v>6709576.0499999998</v>
      </c>
      <c r="K76" s="58">
        <v>8863534.7300000004</v>
      </c>
      <c r="L76" s="58">
        <v>25800</v>
      </c>
      <c r="M76" s="58">
        <v>497725</v>
      </c>
      <c r="N76" s="49"/>
      <c r="O76" s="59" t="s">
        <v>129</v>
      </c>
    </row>
    <row r="77" spans="1:16" x14ac:dyDescent="0.45">
      <c r="A77" s="56"/>
      <c r="B77" s="56" t="s">
        <v>130</v>
      </c>
      <c r="C77" s="49"/>
      <c r="D77" s="57"/>
      <c r="E77" s="58">
        <v>85620.56</v>
      </c>
      <c r="F77" s="58">
        <v>4947.6400000000003</v>
      </c>
      <c r="G77" s="58">
        <v>164928.76</v>
      </c>
      <c r="H77" s="58">
        <v>177388</v>
      </c>
      <c r="I77" s="58">
        <v>190200</v>
      </c>
      <c r="J77" s="58">
        <v>6990500.6699999999</v>
      </c>
      <c r="K77" s="58">
        <v>749703.64</v>
      </c>
      <c r="L77" s="58">
        <v>676140</v>
      </c>
      <c r="M77" s="58">
        <v>689716.25</v>
      </c>
      <c r="N77" s="49"/>
      <c r="O77" s="59" t="s">
        <v>131</v>
      </c>
    </row>
    <row r="78" spans="1:16" x14ac:dyDescent="0.45">
      <c r="A78" s="56"/>
      <c r="B78" s="56" t="s">
        <v>132</v>
      </c>
      <c r="C78" s="49"/>
      <c r="D78" s="57"/>
      <c r="E78" s="58">
        <v>13299</v>
      </c>
      <c r="F78" s="58">
        <v>42610</v>
      </c>
      <c r="G78" s="58">
        <v>163226.29999999999</v>
      </c>
      <c r="H78" s="58">
        <v>161601</v>
      </c>
      <c r="I78" s="58">
        <v>120510</v>
      </c>
      <c r="J78" s="58">
        <v>14661512.800000001</v>
      </c>
      <c r="K78" s="58">
        <v>16413353</v>
      </c>
      <c r="L78" s="58">
        <v>706416</v>
      </c>
      <c r="M78" s="58">
        <v>698671.31</v>
      </c>
      <c r="N78" s="49"/>
      <c r="O78" s="59" t="s">
        <v>133</v>
      </c>
    </row>
    <row r="79" spans="1:16" x14ac:dyDescent="0.45">
      <c r="A79" s="56"/>
      <c r="B79" s="56" t="s">
        <v>134</v>
      </c>
      <c r="C79" s="49"/>
      <c r="D79" s="57"/>
      <c r="E79" s="58">
        <v>39839.58</v>
      </c>
      <c r="F79" s="58">
        <v>1876</v>
      </c>
      <c r="G79" s="58">
        <v>198921.49</v>
      </c>
      <c r="H79" s="61" t="s">
        <v>48</v>
      </c>
      <c r="I79" s="58">
        <v>4806</v>
      </c>
      <c r="J79" s="58">
        <v>4948763.1900000004</v>
      </c>
      <c r="K79" s="58">
        <v>3327376.61</v>
      </c>
      <c r="L79" s="58">
        <v>62450</v>
      </c>
      <c r="M79" s="58">
        <v>1196540</v>
      </c>
      <c r="N79" s="49"/>
      <c r="O79" s="59" t="s">
        <v>135</v>
      </c>
    </row>
    <row r="80" spans="1:16" x14ac:dyDescent="0.45">
      <c r="A80" s="56"/>
      <c r="B80" s="56" t="s">
        <v>136</v>
      </c>
      <c r="C80" s="49"/>
      <c r="D80" s="57"/>
      <c r="E80" s="58">
        <v>242107.64</v>
      </c>
      <c r="F80" s="58">
        <v>21009.71</v>
      </c>
      <c r="G80" s="58">
        <v>72912.899999999994</v>
      </c>
      <c r="H80" s="58">
        <v>12150</v>
      </c>
      <c r="I80" s="58">
        <v>59686.26</v>
      </c>
      <c r="J80" s="58">
        <v>198767.81</v>
      </c>
      <c r="K80" s="58">
        <v>6753002.7699999996</v>
      </c>
      <c r="L80" s="58">
        <v>4392166</v>
      </c>
      <c r="M80" s="58">
        <v>488807</v>
      </c>
      <c r="N80" s="49"/>
      <c r="O80" s="59" t="s">
        <v>137</v>
      </c>
    </row>
    <row r="81" spans="1:16" x14ac:dyDescent="0.45">
      <c r="A81" s="56"/>
      <c r="B81" s="56" t="s">
        <v>138</v>
      </c>
      <c r="C81" s="49"/>
      <c r="D81" s="57"/>
      <c r="E81" s="58">
        <v>186606.06</v>
      </c>
      <c r="F81" s="58">
        <v>34450</v>
      </c>
      <c r="G81" s="58">
        <v>27626.2</v>
      </c>
      <c r="H81" s="58">
        <v>397404</v>
      </c>
      <c r="I81" s="58">
        <v>397400</v>
      </c>
      <c r="J81" s="58">
        <v>15624696.5</v>
      </c>
      <c r="K81" s="58">
        <v>13417524.02</v>
      </c>
      <c r="L81" s="58">
        <v>21084808.5</v>
      </c>
      <c r="M81" s="58">
        <v>535132</v>
      </c>
      <c r="N81" s="49"/>
      <c r="O81" s="59" t="s">
        <v>139</v>
      </c>
    </row>
    <row r="82" spans="1:16" x14ac:dyDescent="0.45">
      <c r="A82" s="56"/>
      <c r="B82" s="56" t="s">
        <v>140</v>
      </c>
      <c r="C82" s="49"/>
      <c r="D82" s="57"/>
      <c r="E82" s="58">
        <v>181668.22</v>
      </c>
      <c r="F82" s="58">
        <v>29476.1</v>
      </c>
      <c r="G82" s="58">
        <v>143979.70000000001</v>
      </c>
      <c r="H82" s="58">
        <v>397864</v>
      </c>
      <c r="I82" s="58">
        <v>143546</v>
      </c>
      <c r="J82" s="58">
        <v>1209827</v>
      </c>
      <c r="K82" s="58">
        <v>7637369</v>
      </c>
      <c r="L82" s="58">
        <v>152949401</v>
      </c>
      <c r="M82" s="58">
        <v>441988.14</v>
      </c>
      <c r="N82" s="49"/>
      <c r="O82" s="64" t="s">
        <v>141</v>
      </c>
    </row>
    <row r="83" spans="1:16" x14ac:dyDescent="0.45">
      <c r="A83" s="76"/>
      <c r="B83" s="82" t="s">
        <v>142</v>
      </c>
      <c r="C83" s="78"/>
      <c r="D83" s="79"/>
      <c r="E83" s="58">
        <v>19840.650000000001</v>
      </c>
      <c r="F83" s="58">
        <v>1199.3800000000001</v>
      </c>
      <c r="G83" s="58">
        <v>25393.93</v>
      </c>
      <c r="H83" s="61" t="s">
        <v>48</v>
      </c>
      <c r="I83" s="58">
        <v>3123</v>
      </c>
      <c r="J83" s="58">
        <v>4769694052</v>
      </c>
      <c r="K83" s="58">
        <v>4451954.2300000004</v>
      </c>
      <c r="L83" s="58">
        <v>45040</v>
      </c>
      <c r="M83" s="58">
        <v>326924</v>
      </c>
      <c r="N83" s="49"/>
      <c r="O83" s="59" t="s">
        <v>143</v>
      </c>
    </row>
    <row r="84" spans="1:16" x14ac:dyDescent="0.45">
      <c r="A84" s="56"/>
      <c r="B84" s="56" t="s">
        <v>144</v>
      </c>
      <c r="C84" s="49"/>
      <c r="D84" s="57"/>
      <c r="E84" s="58">
        <v>72100.55</v>
      </c>
      <c r="F84" s="58">
        <v>19501</v>
      </c>
      <c r="G84" s="58">
        <v>46929.5</v>
      </c>
      <c r="H84" s="58">
        <v>39781</v>
      </c>
      <c r="I84" s="58">
        <v>16400</v>
      </c>
      <c r="J84" s="58">
        <v>7556321</v>
      </c>
      <c r="K84" s="58">
        <v>7285565.2000000002</v>
      </c>
      <c r="L84" s="58">
        <v>1274500</v>
      </c>
      <c r="M84" s="58">
        <v>339540</v>
      </c>
      <c r="N84" s="49"/>
      <c r="O84" s="59" t="s">
        <v>145</v>
      </c>
    </row>
    <row r="85" spans="1:16" x14ac:dyDescent="0.45">
      <c r="A85" s="56"/>
      <c r="B85" s="56" t="s">
        <v>146</v>
      </c>
      <c r="C85" s="49"/>
      <c r="D85" s="57"/>
      <c r="E85" s="58">
        <v>165402</v>
      </c>
      <c r="F85" s="58">
        <v>4512</v>
      </c>
      <c r="G85" s="58">
        <v>149914.5</v>
      </c>
      <c r="H85" s="58">
        <v>26413438.199999999</v>
      </c>
      <c r="I85" s="58">
        <v>153060</v>
      </c>
      <c r="J85" s="58">
        <v>14370212</v>
      </c>
      <c r="K85" s="58">
        <v>7309242.9000000004</v>
      </c>
      <c r="L85" s="58">
        <v>26413438.300000001</v>
      </c>
      <c r="M85" s="58">
        <v>187657</v>
      </c>
      <c r="N85" s="49"/>
      <c r="O85" s="59" t="s">
        <v>147</v>
      </c>
    </row>
    <row r="86" spans="1:16" x14ac:dyDescent="0.45">
      <c r="A86" s="56"/>
      <c r="B86" s="56" t="s">
        <v>148</v>
      </c>
      <c r="C86" s="49"/>
      <c r="D86" s="57"/>
      <c r="E86" s="58">
        <v>54722.1</v>
      </c>
      <c r="F86" s="58">
        <v>16701</v>
      </c>
      <c r="G86" s="58">
        <v>48952</v>
      </c>
      <c r="H86" s="61" t="s">
        <v>48</v>
      </c>
      <c r="I86" s="58">
        <v>295103.5</v>
      </c>
      <c r="J86" s="58">
        <v>7484512</v>
      </c>
      <c r="K86" s="58">
        <v>8641307.9000000004</v>
      </c>
      <c r="L86" s="58">
        <v>2936000</v>
      </c>
      <c r="M86" s="58">
        <v>364623</v>
      </c>
      <c r="N86" s="49"/>
      <c r="O86" s="59" t="s">
        <v>149</v>
      </c>
    </row>
    <row r="87" spans="1:16" x14ac:dyDescent="0.45">
      <c r="A87" s="56"/>
      <c r="B87" s="56" t="s">
        <v>150</v>
      </c>
      <c r="C87" s="49"/>
      <c r="D87" s="57"/>
      <c r="E87" s="58">
        <v>665042.41</v>
      </c>
      <c r="F87" s="58">
        <v>63280.72</v>
      </c>
      <c r="G87" s="58">
        <v>42792.7</v>
      </c>
      <c r="H87" s="58">
        <v>27490</v>
      </c>
      <c r="I87" s="58">
        <v>17540</v>
      </c>
      <c r="J87" s="58">
        <v>4675484.32</v>
      </c>
      <c r="K87" s="58">
        <v>5988996.96</v>
      </c>
      <c r="L87" s="58">
        <v>9545</v>
      </c>
      <c r="M87" s="58">
        <v>398347</v>
      </c>
      <c r="N87" s="49"/>
      <c r="O87" s="59" t="s">
        <v>151</v>
      </c>
    </row>
    <row r="88" spans="1:16" x14ac:dyDescent="0.45">
      <c r="A88" s="56"/>
    </row>
    <row r="89" spans="1:16" s="1" customFormat="1" x14ac:dyDescent="0.45">
      <c r="B89" s="2" t="s">
        <v>0</v>
      </c>
      <c r="C89" s="3">
        <v>16.3</v>
      </c>
      <c r="D89" s="2" t="s">
        <v>73</v>
      </c>
      <c r="E89" s="4"/>
      <c r="F89" s="4"/>
      <c r="G89" s="4"/>
      <c r="H89" s="4"/>
      <c r="I89" s="4"/>
      <c r="J89" s="4"/>
      <c r="K89" s="4"/>
      <c r="L89" s="4"/>
      <c r="M89" s="4"/>
    </row>
    <row r="90" spans="1:16" s="5" customFormat="1" x14ac:dyDescent="0.45">
      <c r="B90" s="6" t="s">
        <v>2</v>
      </c>
      <c r="C90" s="3">
        <v>16.3</v>
      </c>
      <c r="D90" s="6" t="s">
        <v>3</v>
      </c>
      <c r="E90" s="7"/>
      <c r="F90" s="7"/>
      <c r="G90" s="7"/>
      <c r="H90" s="7"/>
      <c r="I90" s="7"/>
      <c r="J90" s="7"/>
      <c r="K90" s="7"/>
      <c r="L90" s="7"/>
      <c r="M90" s="7"/>
    </row>
    <row r="91" spans="1:16" s="8" customFormat="1" ht="18.75" x14ac:dyDescent="0.4">
      <c r="D91" s="9" t="s">
        <v>74</v>
      </c>
      <c r="E91" s="10"/>
      <c r="F91" s="10"/>
      <c r="G91" s="10"/>
      <c r="H91" s="11"/>
      <c r="I91" s="11"/>
      <c r="J91" s="11"/>
      <c r="K91" s="11"/>
      <c r="L91" s="11"/>
      <c r="M91" s="11"/>
    </row>
    <row r="92" spans="1:16" ht="6" customHeight="1" x14ac:dyDescent="0.45">
      <c r="E92" s="13"/>
      <c r="F92" s="13"/>
      <c r="G92" s="13"/>
      <c r="H92" s="13"/>
      <c r="I92" s="13"/>
      <c r="J92" s="13"/>
      <c r="K92" s="13"/>
      <c r="L92" s="13"/>
      <c r="M92" s="13"/>
    </row>
    <row r="93" spans="1:16" s="8" customFormat="1" ht="18.75" x14ac:dyDescent="0.4">
      <c r="A93" s="14" t="s">
        <v>5</v>
      </c>
      <c r="B93" s="15"/>
      <c r="C93" s="15"/>
      <c r="D93" s="16"/>
      <c r="E93" s="17" t="s">
        <v>6</v>
      </c>
      <c r="F93" s="18"/>
      <c r="G93" s="18"/>
      <c r="H93" s="18"/>
      <c r="I93" s="18"/>
      <c r="J93" s="19"/>
      <c r="K93" s="20" t="s">
        <v>7</v>
      </c>
      <c r="L93" s="21"/>
      <c r="M93" s="21"/>
      <c r="N93" s="22" t="s">
        <v>8</v>
      </c>
      <c r="O93" s="23"/>
    </row>
    <row r="94" spans="1:16" s="8" customFormat="1" ht="18.75" x14ac:dyDescent="0.4">
      <c r="A94" s="24"/>
      <c r="B94" s="24"/>
      <c r="C94" s="24"/>
      <c r="D94" s="25"/>
      <c r="E94" s="26" t="s">
        <v>9</v>
      </c>
      <c r="F94" s="27"/>
      <c r="G94" s="27"/>
      <c r="H94" s="27"/>
      <c r="I94" s="27"/>
      <c r="J94" s="28"/>
      <c r="K94" s="29" t="s">
        <v>10</v>
      </c>
      <c r="L94" s="30"/>
      <c r="M94" s="31"/>
      <c r="N94" s="32"/>
      <c r="O94" s="33"/>
    </row>
    <row r="95" spans="1:16" s="8" customFormat="1" x14ac:dyDescent="0.4">
      <c r="A95" s="24"/>
      <c r="B95" s="24"/>
      <c r="C95" s="24"/>
      <c r="D95" s="25"/>
      <c r="E95" s="34"/>
      <c r="F95" s="34"/>
      <c r="G95" s="34"/>
      <c r="H95" s="34"/>
      <c r="I95" s="35"/>
      <c r="J95" s="36"/>
      <c r="K95" s="36"/>
      <c r="L95" s="36" t="s">
        <v>7</v>
      </c>
      <c r="M95" s="36" t="s">
        <v>7</v>
      </c>
      <c r="N95" s="37" t="s">
        <v>11</v>
      </c>
      <c r="O95" s="38"/>
      <c r="P95" s="39"/>
    </row>
    <row r="96" spans="1:16" s="8" customFormat="1" x14ac:dyDescent="0.4">
      <c r="A96" s="24"/>
      <c r="B96" s="24"/>
      <c r="C96" s="24"/>
      <c r="D96" s="25"/>
      <c r="E96" s="34" t="s">
        <v>12</v>
      </c>
      <c r="F96" s="34" t="s">
        <v>13</v>
      </c>
      <c r="G96" s="34" t="s">
        <v>14</v>
      </c>
      <c r="H96" s="34" t="s">
        <v>15</v>
      </c>
      <c r="I96" s="34" t="s">
        <v>16</v>
      </c>
      <c r="J96" s="36" t="s">
        <v>17</v>
      </c>
      <c r="K96" s="36" t="s">
        <v>18</v>
      </c>
      <c r="L96" s="36" t="s">
        <v>19</v>
      </c>
      <c r="M96" s="36" t="s">
        <v>20</v>
      </c>
      <c r="N96" s="37" t="s">
        <v>21</v>
      </c>
      <c r="O96" s="38"/>
      <c r="P96" s="39"/>
    </row>
    <row r="97" spans="1:16" s="8" customFormat="1" x14ac:dyDescent="0.4">
      <c r="A97" s="24"/>
      <c r="B97" s="24"/>
      <c r="C97" s="24"/>
      <c r="D97" s="25"/>
      <c r="E97" s="34" t="s">
        <v>22</v>
      </c>
      <c r="F97" s="34" t="s">
        <v>23</v>
      </c>
      <c r="G97" s="34" t="s">
        <v>24</v>
      </c>
      <c r="H97" s="34" t="s">
        <v>25</v>
      </c>
      <c r="I97" s="34" t="s">
        <v>26</v>
      </c>
      <c r="J97" s="36" t="s">
        <v>27</v>
      </c>
      <c r="K97" s="36" t="s">
        <v>28</v>
      </c>
      <c r="L97" s="36" t="s">
        <v>29</v>
      </c>
      <c r="M97" s="36" t="s">
        <v>30</v>
      </c>
      <c r="N97" s="37" t="s">
        <v>31</v>
      </c>
      <c r="O97" s="38"/>
      <c r="P97" s="39"/>
    </row>
    <row r="98" spans="1:16" s="8" customFormat="1" ht="18.75" x14ac:dyDescent="0.4">
      <c r="A98" s="40"/>
      <c r="B98" s="40"/>
      <c r="C98" s="40"/>
      <c r="D98" s="41"/>
      <c r="E98" s="42" t="s">
        <v>32</v>
      </c>
      <c r="F98" s="42" t="s">
        <v>33</v>
      </c>
      <c r="G98" s="42"/>
      <c r="H98" s="42" t="s">
        <v>34</v>
      </c>
      <c r="I98" s="42"/>
      <c r="J98" s="42"/>
      <c r="K98" s="42" t="s">
        <v>10</v>
      </c>
      <c r="L98" s="43" t="s">
        <v>35</v>
      </c>
      <c r="M98" s="42" t="s">
        <v>36</v>
      </c>
      <c r="N98" s="44"/>
      <c r="O98" s="45"/>
    </row>
    <row r="99" spans="1:16" x14ac:dyDescent="0.45">
      <c r="A99" s="56"/>
      <c r="B99" s="56" t="s">
        <v>152</v>
      </c>
      <c r="C99" s="49"/>
      <c r="D99" s="57"/>
      <c r="E99" s="58">
        <v>48634.38</v>
      </c>
      <c r="F99" s="58">
        <v>1450.02</v>
      </c>
      <c r="G99" s="58">
        <v>3976.76</v>
      </c>
      <c r="H99" s="61" t="s">
        <v>48</v>
      </c>
      <c r="I99" s="58">
        <v>6977</v>
      </c>
      <c r="J99" s="58">
        <v>3982726.24</v>
      </c>
      <c r="K99" s="58">
        <v>5330337.6399999997</v>
      </c>
      <c r="L99" s="58">
        <v>264905</v>
      </c>
      <c r="M99" s="58">
        <v>561610</v>
      </c>
      <c r="N99" s="49"/>
      <c r="O99" s="59" t="s">
        <v>153</v>
      </c>
    </row>
    <row r="100" spans="1:16" x14ac:dyDescent="0.45">
      <c r="A100" s="56"/>
      <c r="B100" s="56" t="s">
        <v>154</v>
      </c>
      <c r="C100" s="49"/>
      <c r="D100" s="57"/>
      <c r="E100" s="58">
        <v>35532.559999999998</v>
      </c>
      <c r="F100" s="58">
        <v>2700</v>
      </c>
      <c r="G100" s="58">
        <v>33416.370000000003</v>
      </c>
      <c r="H100" s="58">
        <v>195503</v>
      </c>
      <c r="I100" s="58">
        <v>23101</v>
      </c>
      <c r="J100" s="58">
        <v>1288646.7</v>
      </c>
      <c r="K100" s="58">
        <v>674397.89</v>
      </c>
      <c r="L100" s="58">
        <v>38920</v>
      </c>
      <c r="M100" s="58">
        <v>433616</v>
      </c>
      <c r="N100" s="49"/>
      <c r="O100" s="59" t="s">
        <v>155</v>
      </c>
    </row>
    <row r="101" spans="1:16" x14ac:dyDescent="0.45">
      <c r="A101" s="83"/>
      <c r="B101" s="52" t="s">
        <v>156</v>
      </c>
      <c r="C101" s="68"/>
      <c r="D101" s="70"/>
      <c r="E101" s="54">
        <f t="shared" ref="E101:M101" si="7">SUM(E102:J105)</f>
        <v>32184021.699999999</v>
      </c>
      <c r="F101" s="54">
        <f t="shared" si="7"/>
        <v>55281867.359999999</v>
      </c>
      <c r="G101" s="54">
        <f t="shared" si="7"/>
        <v>57142614.359999999</v>
      </c>
      <c r="H101" s="54">
        <f t="shared" si="7"/>
        <v>60107882.680000007</v>
      </c>
      <c r="I101" s="54">
        <f t="shared" si="7"/>
        <v>60093872.680000007</v>
      </c>
      <c r="J101" s="54">
        <f t="shared" si="7"/>
        <v>59594103.180000007</v>
      </c>
      <c r="K101" s="54">
        <f t="shared" si="7"/>
        <v>28578410.699999999</v>
      </c>
      <c r="L101" s="54">
        <f t="shared" si="7"/>
        <v>5037321.3699999992</v>
      </c>
      <c r="M101" s="54">
        <f t="shared" si="7"/>
        <v>3126372.37</v>
      </c>
      <c r="N101" s="49"/>
      <c r="O101" s="55" t="s">
        <v>157</v>
      </c>
    </row>
    <row r="102" spans="1:16" x14ac:dyDescent="0.45">
      <c r="A102" s="56"/>
      <c r="B102" s="56" t="s">
        <v>158</v>
      </c>
      <c r="C102" s="49"/>
      <c r="D102" s="57"/>
      <c r="E102" s="58">
        <v>3100.25</v>
      </c>
      <c r="F102" s="58">
        <v>450</v>
      </c>
      <c r="G102" s="58">
        <v>45310.1</v>
      </c>
      <c r="H102" s="61" t="s">
        <v>48</v>
      </c>
      <c r="I102" s="58">
        <v>25040</v>
      </c>
      <c r="J102" s="58">
        <v>9419891.1999999993</v>
      </c>
      <c r="K102" s="58">
        <v>2940319.32</v>
      </c>
      <c r="L102" s="58">
        <v>59874</v>
      </c>
      <c r="M102" s="58">
        <v>6805</v>
      </c>
      <c r="N102" s="49"/>
      <c r="O102" s="59" t="s">
        <v>159</v>
      </c>
    </row>
    <row r="103" spans="1:16" x14ac:dyDescent="0.45">
      <c r="A103" s="56"/>
      <c r="B103" s="56" t="s">
        <v>160</v>
      </c>
      <c r="C103" s="49"/>
      <c r="D103" s="57"/>
      <c r="E103" s="58">
        <v>86205.15</v>
      </c>
      <c r="F103" s="58">
        <v>39473</v>
      </c>
      <c r="G103" s="58">
        <v>54121.15</v>
      </c>
      <c r="H103" s="61" t="s">
        <v>48</v>
      </c>
      <c r="I103" s="58">
        <v>162783</v>
      </c>
      <c r="J103" s="58">
        <v>5736544.1799999997</v>
      </c>
      <c r="K103" s="58">
        <v>5764693.9100000001</v>
      </c>
      <c r="L103" s="58">
        <v>385085</v>
      </c>
      <c r="M103" s="58">
        <v>1868567</v>
      </c>
      <c r="N103" s="49"/>
      <c r="O103" s="59" t="s">
        <v>161</v>
      </c>
    </row>
    <row r="104" spans="1:16" x14ac:dyDescent="0.45">
      <c r="A104" s="56"/>
      <c r="B104" s="56" t="s">
        <v>162</v>
      </c>
      <c r="C104" s="49"/>
      <c r="D104" s="57"/>
      <c r="E104" s="58">
        <v>166593</v>
      </c>
      <c r="F104" s="58">
        <v>5849</v>
      </c>
      <c r="G104" s="58">
        <v>46242.8</v>
      </c>
      <c r="H104" s="61" t="s">
        <v>48</v>
      </c>
      <c r="I104" s="58">
        <v>29327.5</v>
      </c>
      <c r="J104" s="58">
        <v>14207043</v>
      </c>
      <c r="K104" s="58">
        <v>9354175.6999999993</v>
      </c>
      <c r="L104" s="58">
        <v>796990</v>
      </c>
      <c r="M104" s="58">
        <v>977203.1</v>
      </c>
      <c r="N104" s="49"/>
      <c r="O104" s="59" t="s">
        <v>163</v>
      </c>
    </row>
    <row r="105" spans="1:16" x14ac:dyDescent="0.45">
      <c r="A105" s="56"/>
      <c r="B105" s="56" t="s">
        <v>164</v>
      </c>
      <c r="C105" s="49"/>
      <c r="D105" s="57"/>
      <c r="E105" s="58">
        <v>187345.27</v>
      </c>
      <c r="F105" s="58">
        <v>4430</v>
      </c>
      <c r="G105" s="58">
        <v>15430</v>
      </c>
      <c r="H105" s="58">
        <v>14010</v>
      </c>
      <c r="I105" s="58">
        <v>282619</v>
      </c>
      <c r="J105" s="58">
        <v>1652214.1</v>
      </c>
      <c r="K105" s="58">
        <v>5481900.4000000004</v>
      </c>
      <c r="L105" s="58">
        <v>669000</v>
      </c>
      <c r="M105" s="58">
        <v>273797.27</v>
      </c>
      <c r="N105" s="49"/>
      <c r="O105" s="59" t="s">
        <v>165</v>
      </c>
    </row>
    <row r="106" spans="1:16" x14ac:dyDescent="0.45">
      <c r="A106" s="68"/>
      <c r="B106" s="52" t="s">
        <v>166</v>
      </c>
      <c r="C106" s="68"/>
      <c r="D106" s="70"/>
      <c r="E106" s="54">
        <f t="shared" ref="E106:M106" si="8">SUM(E107:E140)</f>
        <v>4492387.42</v>
      </c>
      <c r="F106" s="54">
        <f t="shared" si="8"/>
        <v>1136078.1400000001</v>
      </c>
      <c r="G106" s="54">
        <f t="shared" si="8"/>
        <v>4955820.9900000012</v>
      </c>
      <c r="H106" s="54">
        <f t="shared" si="8"/>
        <v>1820084</v>
      </c>
      <c r="I106" s="54">
        <f t="shared" si="8"/>
        <v>5747986.9199999999</v>
      </c>
      <c r="J106" s="54">
        <f t="shared" si="8"/>
        <v>475131550.03999996</v>
      </c>
      <c r="K106" s="54">
        <f t="shared" si="8"/>
        <v>310398936.25999999</v>
      </c>
      <c r="L106" s="54">
        <f t="shared" si="8"/>
        <v>123342508.98</v>
      </c>
      <c r="M106" s="54">
        <f t="shared" si="8"/>
        <v>62305332.789999999</v>
      </c>
      <c r="N106" s="49"/>
      <c r="O106" s="55" t="s">
        <v>167</v>
      </c>
    </row>
    <row r="107" spans="1:16" x14ac:dyDescent="0.45">
      <c r="A107" s="56"/>
      <c r="B107" s="56" t="s">
        <v>168</v>
      </c>
      <c r="C107" s="49"/>
      <c r="D107" s="57"/>
      <c r="E107" s="58">
        <v>1050</v>
      </c>
      <c r="F107" s="58">
        <v>551</v>
      </c>
      <c r="G107" s="58">
        <v>1430411.34</v>
      </c>
      <c r="H107" s="58">
        <v>721824</v>
      </c>
      <c r="I107" s="58">
        <v>1898808.8</v>
      </c>
      <c r="J107" s="58">
        <v>108851896.59999999</v>
      </c>
      <c r="K107" s="58">
        <v>992177.44</v>
      </c>
      <c r="L107" s="58">
        <v>29640932.699999999</v>
      </c>
      <c r="M107" s="58">
        <v>6605266.5</v>
      </c>
      <c r="N107" s="49"/>
      <c r="O107" s="64" t="s">
        <v>169</v>
      </c>
    </row>
    <row r="108" spans="1:16" x14ac:dyDescent="0.45">
      <c r="A108" s="56"/>
      <c r="B108" s="56" t="s">
        <v>170</v>
      </c>
      <c r="C108" s="78"/>
      <c r="D108" s="79"/>
      <c r="E108" s="58">
        <v>64422.42</v>
      </c>
      <c r="F108" s="58">
        <v>350</v>
      </c>
      <c r="G108" s="58">
        <v>266586.51</v>
      </c>
      <c r="H108" s="58">
        <v>6201</v>
      </c>
      <c r="I108" s="58">
        <v>25642</v>
      </c>
      <c r="J108" s="58">
        <v>5400303.0700000003</v>
      </c>
      <c r="K108" s="58">
        <v>2876646.62</v>
      </c>
      <c r="L108" s="58">
        <v>11560</v>
      </c>
      <c r="M108" s="58">
        <v>388415</v>
      </c>
      <c r="N108" s="49"/>
      <c r="O108" s="59" t="s">
        <v>171</v>
      </c>
    </row>
    <row r="109" spans="1:16" x14ac:dyDescent="0.45">
      <c r="A109" s="56"/>
      <c r="B109" s="56" t="s">
        <v>172</v>
      </c>
      <c r="C109" s="49"/>
      <c r="D109" s="57"/>
      <c r="E109" s="58">
        <v>17642.47</v>
      </c>
      <c r="F109" s="58">
        <v>48622</v>
      </c>
      <c r="G109" s="61" t="s">
        <v>48</v>
      </c>
      <c r="H109" s="61" t="s">
        <v>48</v>
      </c>
      <c r="I109" s="58">
        <v>29545</v>
      </c>
      <c r="J109" s="58">
        <v>2504363.61</v>
      </c>
      <c r="K109" s="58">
        <v>1437056.59</v>
      </c>
      <c r="L109" s="58">
        <v>55000</v>
      </c>
      <c r="M109" s="58">
        <v>359165.19</v>
      </c>
      <c r="N109" s="49"/>
      <c r="O109" s="59" t="s">
        <v>173</v>
      </c>
    </row>
    <row r="110" spans="1:16" x14ac:dyDescent="0.45">
      <c r="A110" s="56"/>
      <c r="B110" s="56" t="s">
        <v>174</v>
      </c>
      <c r="C110" s="49"/>
      <c r="D110" s="57"/>
      <c r="E110" s="58">
        <v>18806.48</v>
      </c>
      <c r="F110" s="58">
        <v>14133</v>
      </c>
      <c r="G110" s="58">
        <v>29997.43</v>
      </c>
      <c r="H110" s="58">
        <v>62500</v>
      </c>
      <c r="I110" s="58">
        <v>4020</v>
      </c>
      <c r="J110" s="58">
        <v>3792861</v>
      </c>
      <c r="K110" s="58">
        <v>5831420.8099999996</v>
      </c>
      <c r="L110" s="58">
        <v>4984972.7</v>
      </c>
      <c r="M110" s="58">
        <v>465484</v>
      </c>
      <c r="N110" s="49"/>
      <c r="O110" s="59" t="s">
        <v>175</v>
      </c>
    </row>
    <row r="111" spans="1:16" x14ac:dyDescent="0.45">
      <c r="A111" s="56"/>
      <c r="B111" s="56" t="s">
        <v>176</v>
      </c>
      <c r="C111" s="49"/>
      <c r="D111" s="57"/>
      <c r="E111" s="58">
        <v>68981.36</v>
      </c>
      <c r="F111" s="58">
        <v>8621</v>
      </c>
      <c r="G111" s="58">
        <v>38751.57</v>
      </c>
      <c r="H111" s="58">
        <v>183113</v>
      </c>
      <c r="I111" s="58">
        <v>38818</v>
      </c>
      <c r="J111" s="58">
        <v>14098818</v>
      </c>
      <c r="K111" s="58">
        <v>15369198</v>
      </c>
      <c r="L111" s="58">
        <v>184040</v>
      </c>
      <c r="M111" s="58">
        <v>293603</v>
      </c>
      <c r="N111" s="49"/>
      <c r="O111" s="59" t="s">
        <v>177</v>
      </c>
    </row>
    <row r="112" spans="1:16" x14ac:dyDescent="0.45">
      <c r="A112" s="56"/>
      <c r="B112" s="56" t="s">
        <v>178</v>
      </c>
      <c r="C112" s="49"/>
      <c r="D112" s="57"/>
      <c r="E112" s="58">
        <v>79865.899999999994</v>
      </c>
      <c r="F112" s="58">
        <v>96261</v>
      </c>
      <c r="G112" s="58">
        <v>19743</v>
      </c>
      <c r="H112" s="61" t="s">
        <v>48</v>
      </c>
      <c r="I112" s="58">
        <v>5856</v>
      </c>
      <c r="J112" s="58">
        <v>6886116</v>
      </c>
      <c r="K112" s="58">
        <v>6626343.5999999996</v>
      </c>
      <c r="L112" s="58">
        <v>374300</v>
      </c>
      <c r="M112" s="58">
        <v>368912.7</v>
      </c>
      <c r="N112" s="49"/>
      <c r="O112" s="59" t="s">
        <v>179</v>
      </c>
    </row>
    <row r="113" spans="1:16" x14ac:dyDescent="0.45">
      <c r="A113" s="56"/>
      <c r="B113" s="56" t="s">
        <v>180</v>
      </c>
      <c r="C113" s="49"/>
      <c r="D113" s="57"/>
      <c r="E113" s="58">
        <v>133710.06</v>
      </c>
      <c r="F113" s="58">
        <v>17301</v>
      </c>
      <c r="G113" s="58">
        <v>62113.9</v>
      </c>
      <c r="H113" s="61" t="s">
        <v>48</v>
      </c>
      <c r="I113" s="58">
        <v>322496</v>
      </c>
      <c r="J113" s="58">
        <v>16373967.6</v>
      </c>
      <c r="K113" s="58">
        <v>11099319.199999999</v>
      </c>
      <c r="L113" s="58">
        <v>3543500</v>
      </c>
      <c r="M113" s="58">
        <v>549605</v>
      </c>
      <c r="N113" s="49"/>
      <c r="O113" s="59" t="s">
        <v>181</v>
      </c>
    </row>
    <row r="114" spans="1:16" x14ac:dyDescent="0.45">
      <c r="A114" s="56"/>
      <c r="B114" s="56" t="s">
        <v>182</v>
      </c>
      <c r="C114" s="49"/>
      <c r="D114" s="57"/>
      <c r="E114" s="58">
        <v>73790.84</v>
      </c>
      <c r="F114" s="58">
        <v>49716</v>
      </c>
      <c r="G114" s="58">
        <v>92171.74</v>
      </c>
      <c r="H114" s="61" t="s">
        <v>48</v>
      </c>
      <c r="I114" s="58">
        <v>34071</v>
      </c>
      <c r="J114" s="58">
        <v>5612566.2800000003</v>
      </c>
      <c r="K114" s="58">
        <v>5311793.0199999996</v>
      </c>
      <c r="L114" s="58">
        <v>21367</v>
      </c>
      <c r="M114" s="58">
        <v>2493098</v>
      </c>
      <c r="N114" s="49"/>
      <c r="O114" s="59" t="s">
        <v>183</v>
      </c>
    </row>
    <row r="115" spans="1:16" x14ac:dyDescent="0.45">
      <c r="A115" s="84"/>
      <c r="B115" s="52" t="s">
        <v>184</v>
      </c>
      <c r="C115" s="68"/>
      <c r="D115" s="70"/>
      <c r="E115" s="54">
        <f t="shared" ref="E115:M115" si="9">SUM(E116:E132)</f>
        <v>404111.45999999996</v>
      </c>
      <c r="F115" s="54">
        <f t="shared" si="9"/>
        <v>257500</v>
      </c>
      <c r="G115" s="54">
        <f t="shared" si="9"/>
        <v>255012.88</v>
      </c>
      <c r="H115" s="54">
        <f t="shared" si="9"/>
        <v>304991</v>
      </c>
      <c r="I115" s="54">
        <f t="shared" si="9"/>
        <v>844766.7</v>
      </c>
      <c r="J115" s="54">
        <f t="shared" si="9"/>
        <v>49903168.759999998</v>
      </c>
      <c r="K115" s="54">
        <f t="shared" si="9"/>
        <v>29909602.73</v>
      </c>
      <c r="L115" s="54">
        <f t="shared" si="9"/>
        <v>15326353.699999999</v>
      </c>
      <c r="M115" s="54">
        <f t="shared" si="9"/>
        <v>4128485.0300000003</v>
      </c>
      <c r="N115" s="49"/>
      <c r="O115" s="55" t="s">
        <v>185</v>
      </c>
    </row>
    <row r="116" spans="1:16" x14ac:dyDescent="0.45">
      <c r="A116" s="56"/>
      <c r="B116" s="56" t="s">
        <v>186</v>
      </c>
      <c r="C116" s="49"/>
      <c r="D116" s="57"/>
      <c r="E116" s="58">
        <v>89602</v>
      </c>
      <c r="F116" s="58">
        <v>86101</v>
      </c>
      <c r="G116" s="58">
        <v>39809.760000000002</v>
      </c>
      <c r="H116" s="58">
        <v>38786</v>
      </c>
      <c r="I116" s="58">
        <v>160428</v>
      </c>
      <c r="J116" s="58">
        <v>3413971</v>
      </c>
      <c r="K116" s="58">
        <v>4875411.08</v>
      </c>
      <c r="L116" s="58">
        <v>2711951</v>
      </c>
      <c r="M116" s="58">
        <v>572910</v>
      </c>
      <c r="N116" s="49"/>
      <c r="O116" s="59" t="s">
        <v>187</v>
      </c>
    </row>
    <row r="117" spans="1:16" x14ac:dyDescent="0.45">
      <c r="A117" s="56"/>
      <c r="B117" s="56" t="s">
        <v>188</v>
      </c>
      <c r="C117" s="49"/>
      <c r="D117" s="57"/>
      <c r="E117" s="58">
        <v>75088.399999999994</v>
      </c>
      <c r="F117" s="58">
        <v>35423</v>
      </c>
      <c r="G117" s="58">
        <v>167796.7</v>
      </c>
      <c r="H117" s="58">
        <v>159842</v>
      </c>
      <c r="I117" s="58">
        <v>296605.7</v>
      </c>
      <c r="J117" s="58">
        <v>23079384</v>
      </c>
      <c r="K117" s="60">
        <v>2475169</v>
      </c>
      <c r="L117" s="60">
        <v>4965954</v>
      </c>
      <c r="M117" s="60">
        <v>1165432</v>
      </c>
      <c r="N117" s="49"/>
      <c r="O117" s="59" t="s">
        <v>189</v>
      </c>
    </row>
    <row r="118" spans="1:16" x14ac:dyDescent="0.45">
      <c r="A118" s="56"/>
      <c r="B118" s="56" t="s">
        <v>190</v>
      </c>
      <c r="C118" s="49"/>
      <c r="D118" s="57"/>
      <c r="E118" s="58">
        <v>87412.22</v>
      </c>
      <c r="F118" s="58">
        <v>9552</v>
      </c>
      <c r="G118" s="61" t="s">
        <v>48</v>
      </c>
      <c r="H118" s="58">
        <v>93121</v>
      </c>
      <c r="I118" s="58">
        <v>175723</v>
      </c>
      <c r="J118" s="58">
        <v>5983492.7000000002</v>
      </c>
      <c r="K118" s="58">
        <v>5938166.0999999996</v>
      </c>
      <c r="L118" s="58">
        <v>135050</v>
      </c>
      <c r="M118" s="58">
        <v>576005</v>
      </c>
      <c r="N118" s="49"/>
      <c r="O118" s="59" t="s">
        <v>191</v>
      </c>
    </row>
    <row r="119" spans="1:16" s="1" customFormat="1" x14ac:dyDescent="0.45">
      <c r="B119" s="2" t="s">
        <v>0</v>
      </c>
      <c r="C119" s="3">
        <v>16.3</v>
      </c>
      <c r="D119" s="2" t="s">
        <v>73</v>
      </c>
      <c r="E119" s="4"/>
      <c r="F119" s="4"/>
      <c r="G119" s="4"/>
      <c r="H119" s="4"/>
      <c r="I119" s="4"/>
      <c r="J119" s="4"/>
      <c r="K119" s="4"/>
      <c r="L119" s="4"/>
      <c r="M119" s="4"/>
    </row>
    <row r="120" spans="1:16" s="5" customFormat="1" x14ac:dyDescent="0.45">
      <c r="B120" s="6" t="s">
        <v>2</v>
      </c>
      <c r="C120" s="3">
        <v>16.3</v>
      </c>
      <c r="D120" s="6" t="s">
        <v>3</v>
      </c>
      <c r="E120" s="7"/>
      <c r="F120" s="7"/>
      <c r="G120" s="7"/>
      <c r="H120" s="7"/>
      <c r="I120" s="7"/>
      <c r="J120" s="7"/>
      <c r="K120" s="7"/>
      <c r="L120" s="7"/>
      <c r="M120" s="7"/>
    </row>
    <row r="121" spans="1:16" s="8" customFormat="1" ht="18.75" x14ac:dyDescent="0.4">
      <c r="D121" s="9" t="s">
        <v>74</v>
      </c>
      <c r="E121" s="10"/>
      <c r="F121" s="10"/>
      <c r="G121" s="10"/>
      <c r="H121" s="11"/>
      <c r="I121" s="11"/>
      <c r="J121" s="11"/>
      <c r="K121" s="11"/>
      <c r="L121" s="11"/>
      <c r="M121" s="11"/>
    </row>
    <row r="122" spans="1:16" ht="6" customHeight="1" x14ac:dyDescent="0.45"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6" s="8" customFormat="1" ht="18.75" x14ac:dyDescent="0.4">
      <c r="A123" s="14" t="s">
        <v>5</v>
      </c>
      <c r="B123" s="15"/>
      <c r="C123" s="15"/>
      <c r="D123" s="16"/>
      <c r="E123" s="17" t="s">
        <v>6</v>
      </c>
      <c r="F123" s="18"/>
      <c r="G123" s="18"/>
      <c r="H123" s="18"/>
      <c r="I123" s="18"/>
      <c r="J123" s="19"/>
      <c r="K123" s="20" t="s">
        <v>7</v>
      </c>
      <c r="L123" s="21"/>
      <c r="M123" s="21"/>
      <c r="N123" s="22" t="s">
        <v>8</v>
      </c>
      <c r="O123" s="23"/>
    </row>
    <row r="124" spans="1:16" s="8" customFormat="1" ht="18.75" x14ac:dyDescent="0.4">
      <c r="A124" s="24"/>
      <c r="B124" s="24"/>
      <c r="C124" s="24"/>
      <c r="D124" s="25"/>
      <c r="E124" s="26" t="s">
        <v>9</v>
      </c>
      <c r="F124" s="27"/>
      <c r="G124" s="27"/>
      <c r="H124" s="27"/>
      <c r="I124" s="27"/>
      <c r="J124" s="28"/>
      <c r="K124" s="29" t="s">
        <v>10</v>
      </c>
      <c r="L124" s="30"/>
      <c r="M124" s="31"/>
      <c r="N124" s="32"/>
      <c r="O124" s="33"/>
    </row>
    <row r="125" spans="1:16" s="8" customFormat="1" x14ac:dyDescent="0.4">
      <c r="A125" s="24"/>
      <c r="B125" s="24"/>
      <c r="C125" s="24"/>
      <c r="D125" s="25"/>
      <c r="E125" s="34"/>
      <c r="F125" s="34"/>
      <c r="G125" s="34"/>
      <c r="H125" s="34"/>
      <c r="I125" s="35"/>
      <c r="J125" s="36"/>
      <c r="K125" s="36"/>
      <c r="L125" s="36" t="s">
        <v>7</v>
      </c>
      <c r="M125" s="36" t="s">
        <v>7</v>
      </c>
      <c r="N125" s="37" t="s">
        <v>11</v>
      </c>
      <c r="O125" s="38"/>
      <c r="P125" s="39"/>
    </row>
    <row r="126" spans="1:16" s="8" customFormat="1" x14ac:dyDescent="0.4">
      <c r="A126" s="24"/>
      <c r="B126" s="24"/>
      <c r="C126" s="24"/>
      <c r="D126" s="25"/>
      <c r="E126" s="34" t="s">
        <v>12</v>
      </c>
      <c r="F126" s="34" t="s">
        <v>13</v>
      </c>
      <c r="G126" s="34" t="s">
        <v>14</v>
      </c>
      <c r="H126" s="34" t="s">
        <v>15</v>
      </c>
      <c r="I126" s="34" t="s">
        <v>16</v>
      </c>
      <c r="J126" s="36" t="s">
        <v>17</v>
      </c>
      <c r="K126" s="36" t="s">
        <v>18</v>
      </c>
      <c r="L126" s="36" t="s">
        <v>19</v>
      </c>
      <c r="M126" s="36" t="s">
        <v>20</v>
      </c>
      <c r="N126" s="37" t="s">
        <v>21</v>
      </c>
      <c r="O126" s="38"/>
      <c r="P126" s="39"/>
    </row>
    <row r="127" spans="1:16" s="8" customFormat="1" x14ac:dyDescent="0.4">
      <c r="A127" s="24"/>
      <c r="B127" s="24"/>
      <c r="C127" s="24"/>
      <c r="D127" s="25"/>
      <c r="E127" s="34" t="s">
        <v>22</v>
      </c>
      <c r="F127" s="34" t="s">
        <v>23</v>
      </c>
      <c r="G127" s="34" t="s">
        <v>24</v>
      </c>
      <c r="H127" s="34" t="s">
        <v>25</v>
      </c>
      <c r="I127" s="34" t="s">
        <v>26</v>
      </c>
      <c r="J127" s="36" t="s">
        <v>27</v>
      </c>
      <c r="K127" s="36" t="s">
        <v>28</v>
      </c>
      <c r="L127" s="36" t="s">
        <v>29</v>
      </c>
      <c r="M127" s="36" t="s">
        <v>30</v>
      </c>
      <c r="N127" s="37" t="s">
        <v>31</v>
      </c>
      <c r="O127" s="38"/>
      <c r="P127" s="39"/>
    </row>
    <row r="128" spans="1:16" s="8" customFormat="1" ht="18.75" x14ac:dyDescent="0.4">
      <c r="A128" s="40"/>
      <c r="B128" s="40"/>
      <c r="C128" s="40"/>
      <c r="D128" s="41"/>
      <c r="E128" s="42" t="s">
        <v>32</v>
      </c>
      <c r="F128" s="42" t="s">
        <v>33</v>
      </c>
      <c r="G128" s="42"/>
      <c r="H128" s="42" t="s">
        <v>34</v>
      </c>
      <c r="I128" s="42"/>
      <c r="J128" s="42"/>
      <c r="K128" s="42" t="s">
        <v>10</v>
      </c>
      <c r="L128" s="43" t="s">
        <v>35</v>
      </c>
      <c r="M128" s="42" t="s">
        <v>36</v>
      </c>
      <c r="N128" s="44"/>
      <c r="O128" s="45"/>
    </row>
    <row r="129" spans="1:15" x14ac:dyDescent="0.45">
      <c r="A129" s="56"/>
      <c r="B129" s="56" t="s">
        <v>192</v>
      </c>
      <c r="C129" s="49"/>
      <c r="D129" s="57"/>
      <c r="E129" s="58">
        <v>19652.099999999999</v>
      </c>
      <c r="F129" s="58">
        <v>2550</v>
      </c>
      <c r="G129" s="61" t="s">
        <v>48</v>
      </c>
      <c r="H129" s="61" t="s">
        <v>48</v>
      </c>
      <c r="I129" s="60"/>
      <c r="J129" s="58">
        <v>6549010.2000000002</v>
      </c>
      <c r="K129" s="58">
        <v>6338508.2999999998</v>
      </c>
      <c r="L129" s="61">
        <v>4593211</v>
      </c>
      <c r="M129" s="58">
        <v>688524.2</v>
      </c>
      <c r="N129" s="49"/>
      <c r="O129" s="59" t="s">
        <v>193</v>
      </c>
    </row>
    <row r="130" spans="1:15" x14ac:dyDescent="0.45">
      <c r="A130" s="56"/>
      <c r="B130" s="82" t="s">
        <v>194</v>
      </c>
      <c r="C130" s="49"/>
      <c r="D130" s="57"/>
      <c r="E130" s="58">
        <v>46824.24</v>
      </c>
      <c r="F130" s="58">
        <v>34072</v>
      </c>
      <c r="G130" s="58">
        <v>27643.52</v>
      </c>
      <c r="H130" s="61" t="s">
        <v>48</v>
      </c>
      <c r="I130" s="58">
        <v>51010</v>
      </c>
      <c r="J130" s="58">
        <v>4362918.5599999996</v>
      </c>
      <c r="K130" s="58">
        <v>3967211.55</v>
      </c>
      <c r="L130" s="58">
        <v>197101</v>
      </c>
      <c r="M130" s="58">
        <v>898641.93</v>
      </c>
      <c r="N130" s="49"/>
      <c r="O130" s="59" t="s">
        <v>195</v>
      </c>
    </row>
    <row r="131" spans="1:15" x14ac:dyDescent="0.45">
      <c r="A131" s="56"/>
      <c r="B131" s="56" t="s">
        <v>196</v>
      </c>
      <c r="C131" s="49"/>
      <c r="D131" s="57"/>
      <c r="E131" s="58">
        <v>68940.5</v>
      </c>
      <c r="F131" s="58">
        <v>55602</v>
      </c>
      <c r="G131" s="58">
        <v>19762.900000000001</v>
      </c>
      <c r="H131" s="61" t="s">
        <v>48</v>
      </c>
      <c r="I131" s="58">
        <v>161000</v>
      </c>
      <c r="J131" s="58">
        <v>4559512.3</v>
      </c>
      <c r="K131" s="58">
        <v>4768689.3</v>
      </c>
      <c r="L131" s="58">
        <v>1108610</v>
      </c>
      <c r="M131" s="58">
        <v>186262.9</v>
      </c>
      <c r="N131" s="49"/>
      <c r="O131" s="59" t="s">
        <v>197</v>
      </c>
    </row>
    <row r="132" spans="1:15" x14ac:dyDescent="0.45">
      <c r="A132" s="56"/>
      <c r="B132" s="56" t="s">
        <v>198</v>
      </c>
      <c r="C132" s="49"/>
      <c r="D132" s="57"/>
      <c r="E132" s="85">
        <v>16592</v>
      </c>
      <c r="F132" s="58">
        <v>34200</v>
      </c>
      <c r="G132" s="62"/>
      <c r="H132" s="58">
        <v>13242</v>
      </c>
      <c r="I132" s="60"/>
      <c r="J132" s="58">
        <v>1954880</v>
      </c>
      <c r="K132" s="58">
        <v>1546447.4</v>
      </c>
      <c r="L132" s="61">
        <v>1614476.7</v>
      </c>
      <c r="M132" s="58">
        <v>40709</v>
      </c>
      <c r="N132" s="49"/>
      <c r="O132" s="59" t="s">
        <v>199</v>
      </c>
    </row>
    <row r="133" spans="1:15" x14ac:dyDescent="0.45">
      <c r="A133" s="56"/>
      <c r="B133" s="52" t="s">
        <v>200</v>
      </c>
      <c r="C133" s="49"/>
      <c r="D133" s="57"/>
      <c r="E133" s="54">
        <f t="shared" ref="E133:M133" si="10">SUM(E134:E159)</f>
        <v>1947361.96</v>
      </c>
      <c r="F133" s="54">
        <f t="shared" si="10"/>
        <v>226888.05</v>
      </c>
      <c r="G133" s="54">
        <f t="shared" si="10"/>
        <v>1381194.1399999997</v>
      </c>
      <c r="H133" s="54">
        <f t="shared" si="10"/>
        <v>217143</v>
      </c>
      <c r="I133" s="54">
        <f t="shared" si="10"/>
        <v>1262729.72</v>
      </c>
      <c r="J133" s="54">
        <f t="shared" si="10"/>
        <v>147933447.71000001</v>
      </c>
      <c r="K133" s="54">
        <f t="shared" si="10"/>
        <v>140199471.91</v>
      </c>
      <c r="L133" s="54">
        <f t="shared" si="10"/>
        <v>34842453.090000004</v>
      </c>
      <c r="M133" s="54">
        <f t="shared" si="10"/>
        <v>27983502.739999998</v>
      </c>
      <c r="N133" s="49"/>
      <c r="O133" s="55" t="s">
        <v>201</v>
      </c>
    </row>
    <row r="134" spans="1:15" x14ac:dyDescent="0.45">
      <c r="A134" s="56"/>
      <c r="B134" s="56" t="s">
        <v>202</v>
      </c>
      <c r="C134" s="49"/>
      <c r="D134" s="57"/>
      <c r="E134" s="58">
        <v>786707.33</v>
      </c>
      <c r="F134" s="58">
        <v>5892.25</v>
      </c>
      <c r="G134" s="58">
        <v>130270.54</v>
      </c>
      <c r="H134" s="61" t="s">
        <v>48</v>
      </c>
      <c r="I134" s="58">
        <v>47610</v>
      </c>
      <c r="J134" s="58">
        <v>9921360.6500000004</v>
      </c>
      <c r="K134" s="58">
        <v>8688023.9700000007</v>
      </c>
      <c r="L134" s="58">
        <v>44200</v>
      </c>
      <c r="M134" s="58">
        <v>2455307</v>
      </c>
      <c r="N134" s="49"/>
      <c r="O134" s="59" t="s">
        <v>203</v>
      </c>
    </row>
    <row r="135" spans="1:15" x14ac:dyDescent="0.45">
      <c r="A135" s="56"/>
      <c r="B135" s="56" t="s">
        <v>204</v>
      </c>
      <c r="C135" s="49"/>
      <c r="D135" s="57"/>
      <c r="E135" s="58">
        <v>79424.03</v>
      </c>
      <c r="F135" s="58">
        <v>1440</v>
      </c>
      <c r="G135" s="58">
        <v>233709.94</v>
      </c>
      <c r="H135" s="58">
        <v>19321</v>
      </c>
      <c r="I135" s="58">
        <v>89057</v>
      </c>
      <c r="J135" s="58">
        <v>8755388</v>
      </c>
      <c r="K135" s="58">
        <v>9643221.5999999996</v>
      </c>
      <c r="L135" s="58">
        <v>5962500</v>
      </c>
      <c r="M135" s="58">
        <v>1840864</v>
      </c>
      <c r="N135" s="49"/>
      <c r="O135" s="59" t="s">
        <v>205</v>
      </c>
    </row>
    <row r="136" spans="1:15" x14ac:dyDescent="0.45">
      <c r="A136" s="56"/>
      <c r="B136" s="56" t="s">
        <v>206</v>
      </c>
      <c r="C136" s="49"/>
      <c r="D136" s="57"/>
      <c r="E136" s="85">
        <v>16549</v>
      </c>
      <c r="F136" s="58">
        <v>1400</v>
      </c>
      <c r="G136" s="58">
        <v>5662</v>
      </c>
      <c r="H136" s="61" t="s">
        <v>48</v>
      </c>
      <c r="I136" s="58">
        <v>33000</v>
      </c>
      <c r="J136" s="58">
        <v>1987928.4</v>
      </c>
      <c r="K136" s="58">
        <v>2251510.6</v>
      </c>
      <c r="L136" s="61">
        <v>255550</v>
      </c>
      <c r="M136" s="58">
        <v>38603</v>
      </c>
      <c r="N136" s="49"/>
      <c r="O136" s="59" t="s">
        <v>207</v>
      </c>
    </row>
    <row r="137" spans="1:15" x14ac:dyDescent="0.45">
      <c r="A137" s="56"/>
      <c r="B137" s="56" t="s">
        <v>208</v>
      </c>
      <c r="C137" s="49"/>
      <c r="D137" s="57"/>
      <c r="E137" s="58">
        <v>121606.51</v>
      </c>
      <c r="F137" s="58">
        <v>83811.5</v>
      </c>
      <c r="G137" s="58">
        <v>554709.52</v>
      </c>
      <c r="H137" s="61" t="s">
        <v>48</v>
      </c>
      <c r="I137" s="58">
        <v>94500</v>
      </c>
      <c r="J137" s="58">
        <v>16986844</v>
      </c>
      <c r="K137" s="58">
        <v>16610132</v>
      </c>
      <c r="L137" s="58">
        <v>2451100</v>
      </c>
      <c r="M137" s="58">
        <v>3975663.6</v>
      </c>
      <c r="N137" s="49"/>
      <c r="O137" s="59" t="s">
        <v>209</v>
      </c>
    </row>
    <row r="138" spans="1:15" x14ac:dyDescent="0.45">
      <c r="A138" s="56"/>
      <c r="B138" s="56" t="s">
        <v>210</v>
      </c>
      <c r="C138" s="49"/>
      <c r="D138" s="57"/>
      <c r="E138" s="58">
        <v>159749.51</v>
      </c>
      <c r="F138" s="58">
        <v>17748.84</v>
      </c>
      <c r="G138" s="58">
        <v>49653.45</v>
      </c>
      <c r="H138" s="61" t="s">
        <v>48</v>
      </c>
      <c r="I138" s="58">
        <v>96450</v>
      </c>
      <c r="J138" s="85">
        <v>15407070</v>
      </c>
      <c r="K138" s="58">
        <v>14868058.199999999</v>
      </c>
      <c r="L138" s="58">
        <v>5551720.0899999999</v>
      </c>
      <c r="M138" s="58">
        <v>3730286</v>
      </c>
      <c r="N138" s="49"/>
      <c r="O138" s="59" t="s">
        <v>211</v>
      </c>
    </row>
    <row r="139" spans="1:15" x14ac:dyDescent="0.45">
      <c r="A139" s="56"/>
      <c r="B139" s="56" t="s">
        <v>212</v>
      </c>
      <c r="C139" s="49"/>
      <c r="D139" s="57"/>
      <c r="E139" s="58">
        <v>24640.7</v>
      </c>
      <c r="F139" s="61" t="s">
        <v>48</v>
      </c>
      <c r="G139" s="58">
        <v>6997.2</v>
      </c>
      <c r="H139" s="61" t="s">
        <v>48</v>
      </c>
      <c r="I139" s="58">
        <v>36600</v>
      </c>
      <c r="J139" s="61" t="s">
        <v>48</v>
      </c>
      <c r="K139" s="61" t="s">
        <v>48</v>
      </c>
      <c r="L139" s="61" t="s">
        <v>48</v>
      </c>
      <c r="M139" s="61" t="s">
        <v>48</v>
      </c>
      <c r="N139" s="49"/>
      <c r="O139" s="59" t="s">
        <v>213</v>
      </c>
    </row>
    <row r="140" spans="1:15" ht="21.75" customHeight="1" x14ac:dyDescent="0.45">
      <c r="A140" s="56"/>
      <c r="B140" s="56" t="s">
        <v>214</v>
      </c>
      <c r="C140" s="49"/>
      <c r="D140" s="57"/>
      <c r="E140" s="58">
        <v>89855.93</v>
      </c>
      <c r="F140" s="58">
        <v>48342.5</v>
      </c>
      <c r="G140" s="58">
        <v>143822.95000000001</v>
      </c>
      <c r="H140" s="61" t="s">
        <v>48</v>
      </c>
      <c r="I140" s="58">
        <v>39250</v>
      </c>
      <c r="J140" s="58">
        <v>10812281.6</v>
      </c>
      <c r="K140" s="58">
        <v>8775357.2400000002</v>
      </c>
      <c r="L140" s="58">
        <v>4766606</v>
      </c>
      <c r="M140" s="58">
        <v>2500587</v>
      </c>
      <c r="N140" s="49"/>
      <c r="O140" s="59" t="s">
        <v>215</v>
      </c>
    </row>
    <row r="141" spans="1:15" x14ac:dyDescent="0.45">
      <c r="A141" s="84"/>
      <c r="B141" s="56" t="s">
        <v>216</v>
      </c>
      <c r="C141" s="49"/>
      <c r="D141" s="57"/>
      <c r="E141" s="58">
        <v>46510.96</v>
      </c>
      <c r="F141" s="58">
        <v>16611</v>
      </c>
      <c r="G141" s="58">
        <v>23110.639999999999</v>
      </c>
      <c r="H141" s="58">
        <v>193312</v>
      </c>
      <c r="I141" s="58">
        <v>280700</v>
      </c>
      <c r="J141" s="58">
        <v>7321998.4100000001</v>
      </c>
      <c r="K141" s="58">
        <v>9530211.7899999991</v>
      </c>
      <c r="L141" s="58">
        <v>1629255</v>
      </c>
      <c r="M141" s="58">
        <v>2270996.2999999998</v>
      </c>
      <c r="N141" s="49"/>
      <c r="O141" s="59" t="s">
        <v>217</v>
      </c>
    </row>
    <row r="142" spans="1:15" x14ac:dyDescent="0.45">
      <c r="A142" s="56"/>
      <c r="B142" s="56" t="s">
        <v>218</v>
      </c>
      <c r="C142" s="49"/>
      <c r="D142" s="57"/>
      <c r="E142" s="58">
        <v>138130.20000000001</v>
      </c>
      <c r="F142" s="58">
        <v>834.4</v>
      </c>
      <c r="G142" s="58">
        <v>59996.26</v>
      </c>
      <c r="H142" s="61" t="s">
        <v>48</v>
      </c>
      <c r="I142" s="58">
        <v>6540</v>
      </c>
      <c r="J142" s="58">
        <v>17232388</v>
      </c>
      <c r="K142" s="58">
        <v>9763993.4900000002</v>
      </c>
      <c r="L142" s="61">
        <v>1296552</v>
      </c>
      <c r="M142" s="58">
        <v>1856402</v>
      </c>
      <c r="N142" s="49"/>
      <c r="O142" s="59" t="s">
        <v>86</v>
      </c>
    </row>
    <row r="143" spans="1:15" x14ac:dyDescent="0.45">
      <c r="A143" s="56"/>
      <c r="B143" s="56" t="s">
        <v>219</v>
      </c>
      <c r="C143" s="49"/>
      <c r="D143" s="57"/>
      <c r="E143" s="58">
        <v>68725.539999999994</v>
      </c>
      <c r="F143" s="58">
        <v>18526.91</v>
      </c>
      <c r="G143" s="58">
        <v>38390.39</v>
      </c>
      <c r="H143" s="61" t="s">
        <v>48</v>
      </c>
      <c r="I143" s="58">
        <v>74963</v>
      </c>
      <c r="J143" s="58">
        <v>8840926.6500000004</v>
      </c>
      <c r="K143" s="58">
        <v>17099842</v>
      </c>
      <c r="L143" s="58">
        <v>3790600</v>
      </c>
      <c r="M143" s="58">
        <v>186540</v>
      </c>
      <c r="N143" s="49"/>
      <c r="O143" s="64" t="s">
        <v>220</v>
      </c>
    </row>
    <row r="144" spans="1:15" x14ac:dyDescent="0.45">
      <c r="A144" s="56"/>
      <c r="B144" s="82" t="s">
        <v>221</v>
      </c>
      <c r="C144" s="49"/>
      <c r="D144" s="57"/>
      <c r="E144" s="58">
        <v>68321.08</v>
      </c>
      <c r="F144" s="58">
        <v>5432</v>
      </c>
      <c r="G144" s="58">
        <v>26903</v>
      </c>
      <c r="H144" s="58">
        <v>4510</v>
      </c>
      <c r="I144" s="58">
        <v>141279</v>
      </c>
      <c r="J144" s="58">
        <v>8961837</v>
      </c>
      <c r="K144" s="58">
        <v>10579785.02</v>
      </c>
      <c r="L144" s="86">
        <v>2743500</v>
      </c>
      <c r="M144" s="58">
        <v>2782911.84</v>
      </c>
      <c r="N144" s="49"/>
      <c r="O144" s="59" t="s">
        <v>222</v>
      </c>
    </row>
    <row r="145" spans="1:16" x14ac:dyDescent="0.45">
      <c r="A145" s="56"/>
      <c r="B145" s="56" t="s">
        <v>223</v>
      </c>
      <c r="C145" s="49"/>
      <c r="D145" s="57"/>
      <c r="E145" s="61">
        <v>6542</v>
      </c>
      <c r="F145" s="61">
        <v>4372</v>
      </c>
      <c r="G145" s="58">
        <v>5920.1</v>
      </c>
      <c r="H145" s="61" t="s">
        <v>48</v>
      </c>
      <c r="I145" s="58">
        <v>27790</v>
      </c>
      <c r="J145" s="58">
        <v>4801530</v>
      </c>
      <c r="K145" s="58">
        <v>3664232</v>
      </c>
      <c r="L145" s="61" t="s">
        <v>48</v>
      </c>
      <c r="M145" s="58">
        <v>477420</v>
      </c>
      <c r="N145" s="49"/>
      <c r="O145" s="59" t="s">
        <v>224</v>
      </c>
    </row>
    <row r="146" spans="1:16" x14ac:dyDescent="0.45">
      <c r="A146" s="56"/>
      <c r="B146" s="56" t="s">
        <v>225</v>
      </c>
      <c r="C146" s="49"/>
      <c r="D146" s="57"/>
      <c r="E146" s="58">
        <v>93309.46</v>
      </c>
      <c r="F146" s="58">
        <v>1303</v>
      </c>
      <c r="G146" s="58">
        <v>34843.74</v>
      </c>
      <c r="H146" s="61" t="s">
        <v>48</v>
      </c>
      <c r="I146" s="58">
        <v>77490</v>
      </c>
      <c r="J146" s="58">
        <v>9613462</v>
      </c>
      <c r="K146" s="58">
        <v>8318522</v>
      </c>
      <c r="L146" s="58">
        <v>385851</v>
      </c>
      <c r="M146" s="58">
        <v>2595024</v>
      </c>
      <c r="N146" s="49"/>
      <c r="O146" s="59" t="s">
        <v>226</v>
      </c>
    </row>
    <row r="147" spans="1:16" x14ac:dyDescent="0.45">
      <c r="A147" s="56"/>
      <c r="B147" s="56" t="s">
        <v>227</v>
      </c>
      <c r="C147" s="49"/>
      <c r="D147" s="57"/>
      <c r="E147" s="58">
        <v>93546.86</v>
      </c>
      <c r="F147" s="58">
        <v>17648.650000000001</v>
      </c>
      <c r="G147" s="58">
        <v>17221.41</v>
      </c>
      <c r="H147" s="61" t="s">
        <v>48</v>
      </c>
      <c r="I147" s="58">
        <v>140180.72</v>
      </c>
      <c r="J147" s="58">
        <v>14540021</v>
      </c>
      <c r="K147" s="58">
        <v>7762172</v>
      </c>
      <c r="L147" s="58">
        <v>2390402</v>
      </c>
      <c r="M147" s="58">
        <v>1951371</v>
      </c>
      <c r="N147" s="49"/>
      <c r="O147" s="59" t="s">
        <v>228</v>
      </c>
    </row>
    <row r="148" spans="1:16" ht="18" customHeight="1" x14ac:dyDescent="0.45"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6" s="1" customFormat="1" x14ac:dyDescent="0.45">
      <c r="B149" s="2" t="s">
        <v>0</v>
      </c>
      <c r="C149" s="3">
        <v>16.3</v>
      </c>
      <c r="D149" s="2" t="s">
        <v>73</v>
      </c>
      <c r="E149" s="4"/>
      <c r="F149" s="4"/>
      <c r="G149" s="4"/>
      <c r="H149" s="4"/>
      <c r="I149" s="4"/>
      <c r="J149" s="4"/>
      <c r="K149" s="4"/>
      <c r="L149" s="4"/>
      <c r="M149" s="4"/>
    </row>
    <row r="150" spans="1:16" s="5" customFormat="1" x14ac:dyDescent="0.45">
      <c r="B150" s="6" t="s">
        <v>2</v>
      </c>
      <c r="C150" s="3">
        <v>16.3</v>
      </c>
      <c r="D150" s="6" t="s">
        <v>3</v>
      </c>
      <c r="E150" s="7"/>
      <c r="F150" s="7"/>
      <c r="G150" s="7"/>
      <c r="H150" s="7"/>
      <c r="I150" s="7"/>
      <c r="J150" s="7"/>
      <c r="K150" s="7"/>
      <c r="L150" s="7"/>
      <c r="M150" s="7"/>
    </row>
    <row r="151" spans="1:16" s="8" customFormat="1" ht="18.75" x14ac:dyDescent="0.4">
      <c r="D151" s="9" t="s">
        <v>74</v>
      </c>
      <c r="E151" s="10"/>
      <c r="F151" s="10"/>
      <c r="G151" s="10"/>
      <c r="H151" s="11"/>
      <c r="I151" s="11"/>
      <c r="J151" s="11"/>
      <c r="K151" s="11"/>
      <c r="L151" s="11"/>
      <c r="M151" s="11"/>
    </row>
    <row r="152" spans="1:16" ht="6" customHeight="1" x14ac:dyDescent="0.45"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6" s="8" customFormat="1" ht="18.75" x14ac:dyDescent="0.4">
      <c r="A153" s="14" t="s">
        <v>5</v>
      </c>
      <c r="B153" s="15"/>
      <c r="C153" s="15"/>
      <c r="D153" s="16"/>
      <c r="E153" s="17" t="s">
        <v>6</v>
      </c>
      <c r="F153" s="18"/>
      <c r="G153" s="18"/>
      <c r="H153" s="18"/>
      <c r="I153" s="18"/>
      <c r="J153" s="19"/>
      <c r="K153" s="20" t="s">
        <v>7</v>
      </c>
      <c r="L153" s="21"/>
      <c r="M153" s="21"/>
      <c r="N153" s="22" t="s">
        <v>8</v>
      </c>
      <c r="O153" s="23"/>
    </row>
    <row r="154" spans="1:16" s="8" customFormat="1" ht="18.75" x14ac:dyDescent="0.4">
      <c r="A154" s="24"/>
      <c r="B154" s="24"/>
      <c r="C154" s="24"/>
      <c r="D154" s="25"/>
      <c r="E154" s="26" t="s">
        <v>9</v>
      </c>
      <c r="F154" s="27"/>
      <c r="G154" s="27"/>
      <c r="H154" s="27"/>
      <c r="I154" s="27"/>
      <c r="J154" s="28"/>
      <c r="K154" s="29" t="s">
        <v>10</v>
      </c>
      <c r="L154" s="30"/>
      <c r="M154" s="31"/>
      <c r="N154" s="32"/>
      <c r="O154" s="33"/>
    </row>
    <row r="155" spans="1:16" s="8" customFormat="1" x14ac:dyDescent="0.4">
      <c r="A155" s="24"/>
      <c r="B155" s="24"/>
      <c r="C155" s="24"/>
      <c r="D155" s="25"/>
      <c r="E155" s="34"/>
      <c r="F155" s="34"/>
      <c r="G155" s="34"/>
      <c r="H155" s="34"/>
      <c r="I155" s="35"/>
      <c r="J155" s="36"/>
      <c r="K155" s="36"/>
      <c r="L155" s="36" t="s">
        <v>7</v>
      </c>
      <c r="M155" s="36" t="s">
        <v>7</v>
      </c>
      <c r="N155" s="37" t="s">
        <v>11</v>
      </c>
      <c r="O155" s="38"/>
      <c r="P155" s="39"/>
    </row>
    <row r="156" spans="1:16" s="8" customFormat="1" x14ac:dyDescent="0.4">
      <c r="A156" s="24"/>
      <c r="B156" s="24"/>
      <c r="C156" s="24"/>
      <c r="D156" s="25"/>
      <c r="E156" s="34" t="s">
        <v>12</v>
      </c>
      <c r="F156" s="34" t="s">
        <v>13</v>
      </c>
      <c r="G156" s="34" t="s">
        <v>14</v>
      </c>
      <c r="H156" s="34" t="s">
        <v>15</v>
      </c>
      <c r="I156" s="34" t="s">
        <v>16</v>
      </c>
      <c r="J156" s="36" t="s">
        <v>17</v>
      </c>
      <c r="K156" s="36" t="s">
        <v>18</v>
      </c>
      <c r="L156" s="36" t="s">
        <v>19</v>
      </c>
      <c r="M156" s="36" t="s">
        <v>20</v>
      </c>
      <c r="N156" s="37" t="s">
        <v>21</v>
      </c>
      <c r="O156" s="38"/>
      <c r="P156" s="39"/>
    </row>
    <row r="157" spans="1:16" s="8" customFormat="1" x14ac:dyDescent="0.4">
      <c r="A157" s="24"/>
      <c r="B157" s="24"/>
      <c r="C157" s="24"/>
      <c r="D157" s="25"/>
      <c r="E157" s="34" t="s">
        <v>22</v>
      </c>
      <c r="F157" s="34" t="s">
        <v>23</v>
      </c>
      <c r="G157" s="34" t="s">
        <v>24</v>
      </c>
      <c r="H157" s="34" t="s">
        <v>25</v>
      </c>
      <c r="I157" s="34" t="s">
        <v>26</v>
      </c>
      <c r="J157" s="36" t="s">
        <v>27</v>
      </c>
      <c r="K157" s="36" t="s">
        <v>28</v>
      </c>
      <c r="L157" s="36" t="s">
        <v>29</v>
      </c>
      <c r="M157" s="36" t="s">
        <v>30</v>
      </c>
      <c r="N157" s="37" t="s">
        <v>31</v>
      </c>
      <c r="O157" s="38"/>
      <c r="P157" s="39"/>
    </row>
    <row r="158" spans="1:16" s="8" customFormat="1" ht="18.75" x14ac:dyDescent="0.4">
      <c r="A158" s="40"/>
      <c r="B158" s="40"/>
      <c r="C158" s="40"/>
      <c r="D158" s="41"/>
      <c r="E158" s="42" t="s">
        <v>32</v>
      </c>
      <c r="F158" s="42" t="s">
        <v>33</v>
      </c>
      <c r="G158" s="42"/>
      <c r="H158" s="42" t="s">
        <v>34</v>
      </c>
      <c r="I158" s="42"/>
      <c r="J158" s="42"/>
      <c r="K158" s="42" t="s">
        <v>10</v>
      </c>
      <c r="L158" s="43" t="s">
        <v>35</v>
      </c>
      <c r="M158" s="42" t="s">
        <v>36</v>
      </c>
      <c r="N158" s="44"/>
      <c r="O158" s="45"/>
    </row>
    <row r="159" spans="1:16" x14ac:dyDescent="0.45">
      <c r="A159" s="56"/>
      <c r="B159" s="56" t="s">
        <v>229</v>
      </c>
      <c r="C159" s="49"/>
      <c r="D159" s="57"/>
      <c r="E159" s="58">
        <v>153742.85</v>
      </c>
      <c r="F159" s="58">
        <v>3525</v>
      </c>
      <c r="G159" s="58">
        <v>49983</v>
      </c>
      <c r="H159" s="61" t="s">
        <v>48</v>
      </c>
      <c r="I159" s="58">
        <v>77320</v>
      </c>
      <c r="J159" s="58">
        <v>12750412</v>
      </c>
      <c r="K159" s="58">
        <v>12644410</v>
      </c>
      <c r="L159" s="58">
        <v>3574617</v>
      </c>
      <c r="M159" s="58">
        <v>1321527</v>
      </c>
      <c r="N159" s="49"/>
      <c r="O159" s="59" t="s">
        <v>230</v>
      </c>
    </row>
    <row r="160" spans="1:16" x14ac:dyDescent="0.45">
      <c r="A160" s="56"/>
      <c r="B160" s="52" t="s">
        <v>231</v>
      </c>
      <c r="C160" s="49"/>
      <c r="D160" s="57"/>
      <c r="E160" s="54">
        <f>SUM(E161:E163)</f>
        <v>146328.39000000001</v>
      </c>
      <c r="F160" s="54">
        <f>SUM(F161:F163)</f>
        <v>60153</v>
      </c>
      <c r="G160" s="54">
        <f>SUM(G161:G163)</f>
        <v>35838.699999999997</v>
      </c>
      <c r="H160" s="61" t="s">
        <v>48</v>
      </c>
      <c r="I160" s="54">
        <f>SUM(I161:I163)</f>
        <v>2200</v>
      </c>
      <c r="J160" s="54">
        <f>SUM(J161:J163)</f>
        <v>13500055</v>
      </c>
      <c r="K160" s="54">
        <f>SUM(K161:K163)</f>
        <v>6036536.9000000004</v>
      </c>
      <c r="L160" s="54">
        <f>SUM(L161:L163)</f>
        <v>5377930</v>
      </c>
      <c r="M160" s="54">
        <f>SUM(M161:M163)</f>
        <v>571919</v>
      </c>
      <c r="N160" s="49"/>
      <c r="O160" s="55" t="s">
        <v>232</v>
      </c>
    </row>
    <row r="161" spans="1:15" x14ac:dyDescent="0.45">
      <c r="A161" s="56"/>
      <c r="B161" s="56" t="s">
        <v>233</v>
      </c>
      <c r="C161" s="49"/>
      <c r="D161" s="57"/>
      <c r="E161" s="58">
        <v>27544.5</v>
      </c>
      <c r="F161" s="58">
        <v>7732</v>
      </c>
      <c r="G161" s="58">
        <v>34396.1</v>
      </c>
      <c r="H161" s="61" t="s">
        <v>48</v>
      </c>
      <c r="I161" s="61"/>
      <c r="J161" s="58">
        <v>9691953</v>
      </c>
      <c r="K161" s="58">
        <v>2102380.9</v>
      </c>
      <c r="L161" s="58">
        <v>4780700</v>
      </c>
      <c r="M161" s="58">
        <v>252300</v>
      </c>
      <c r="N161" s="49"/>
      <c r="O161" s="59" t="s">
        <v>234</v>
      </c>
    </row>
    <row r="162" spans="1:15" x14ac:dyDescent="0.45">
      <c r="A162" s="56"/>
      <c r="B162" s="56" t="s">
        <v>235</v>
      </c>
      <c r="C162" s="49"/>
      <c r="D162" s="57"/>
      <c r="E162" s="61">
        <v>25744.25</v>
      </c>
      <c r="F162" s="58">
        <v>27101</v>
      </c>
      <c r="G162" s="58">
        <v>1442.6</v>
      </c>
      <c r="H162" s="61" t="s">
        <v>48</v>
      </c>
      <c r="I162" s="85">
        <v>2200</v>
      </c>
      <c r="J162" s="58">
        <v>1871662</v>
      </c>
      <c r="K162" s="58">
        <v>1422834</v>
      </c>
      <c r="L162" s="58">
        <v>99210</v>
      </c>
      <c r="M162" s="58">
        <v>282258</v>
      </c>
      <c r="N162" s="49"/>
      <c r="O162" s="59" t="s">
        <v>236</v>
      </c>
    </row>
    <row r="163" spans="1:15" x14ac:dyDescent="0.45">
      <c r="A163" s="56"/>
      <c r="B163" s="56" t="s">
        <v>237</v>
      </c>
      <c r="C163" s="49"/>
      <c r="D163" s="57"/>
      <c r="E163" s="61">
        <v>93039.64</v>
      </c>
      <c r="F163" s="58">
        <v>25320</v>
      </c>
      <c r="G163" s="86"/>
      <c r="H163" s="61" t="s">
        <v>48</v>
      </c>
      <c r="I163" s="61" t="s">
        <v>48</v>
      </c>
      <c r="J163" s="58">
        <v>1936440</v>
      </c>
      <c r="K163" s="58">
        <v>2511322</v>
      </c>
      <c r="L163" s="58">
        <v>498020</v>
      </c>
      <c r="M163" s="58">
        <v>37361</v>
      </c>
      <c r="N163" s="49"/>
      <c r="O163" s="59" t="s">
        <v>238</v>
      </c>
    </row>
    <row r="164" spans="1:15" x14ac:dyDescent="0.45">
      <c r="A164" s="56"/>
      <c r="B164" s="52" t="s">
        <v>239</v>
      </c>
      <c r="C164" s="49"/>
      <c r="D164" s="57"/>
      <c r="E164" s="54">
        <f t="shared" ref="E164:M164" si="11">SUM(E165:E169)</f>
        <v>418816.39</v>
      </c>
      <c r="F164" s="54">
        <f t="shared" si="11"/>
        <v>24759.79</v>
      </c>
      <c r="G164" s="54">
        <f t="shared" si="11"/>
        <v>529660.72</v>
      </c>
      <c r="H164" s="54">
        <f t="shared" si="11"/>
        <v>6551</v>
      </c>
      <c r="I164" s="54">
        <f t="shared" si="11"/>
        <v>632045.01</v>
      </c>
      <c r="J164" s="54">
        <f t="shared" si="11"/>
        <v>53343969.810000002</v>
      </c>
      <c r="K164" s="54">
        <f t="shared" si="11"/>
        <v>68969176.969999999</v>
      </c>
      <c r="L164" s="54">
        <f t="shared" si="11"/>
        <v>14710995</v>
      </c>
      <c r="M164" s="54">
        <f t="shared" si="11"/>
        <v>3826084.4000000004</v>
      </c>
      <c r="N164" s="49"/>
      <c r="O164" s="87" t="s">
        <v>240</v>
      </c>
    </row>
    <row r="165" spans="1:15" x14ac:dyDescent="0.45">
      <c r="A165" s="56"/>
      <c r="B165" s="65" t="s">
        <v>241</v>
      </c>
      <c r="C165" s="49"/>
      <c r="D165" s="57"/>
      <c r="E165" s="58">
        <v>174273.94</v>
      </c>
      <c r="F165" s="58">
        <v>4545</v>
      </c>
      <c r="G165" s="58">
        <v>15012.14</v>
      </c>
      <c r="H165" s="61" t="s">
        <v>48</v>
      </c>
      <c r="I165" s="58">
        <v>171101</v>
      </c>
      <c r="J165" s="58">
        <v>20773101</v>
      </c>
      <c r="K165" s="58">
        <v>24996320</v>
      </c>
      <c r="L165" s="58">
        <v>5663764</v>
      </c>
      <c r="M165" s="58">
        <v>887667</v>
      </c>
      <c r="N165" s="49"/>
      <c r="O165" s="59" t="s">
        <v>242</v>
      </c>
    </row>
    <row r="166" spans="1:15" ht="19.5" customHeight="1" x14ac:dyDescent="0.45">
      <c r="A166" s="56"/>
      <c r="B166" s="88" t="s">
        <v>243</v>
      </c>
      <c r="C166" s="49"/>
      <c r="D166" s="57"/>
      <c r="E166" s="58">
        <v>17630</v>
      </c>
      <c r="F166" s="58">
        <v>9754</v>
      </c>
      <c r="G166" s="58">
        <v>452509.6</v>
      </c>
      <c r="H166" s="61" t="s">
        <v>48</v>
      </c>
      <c r="I166" s="58">
        <v>160400</v>
      </c>
      <c r="J166" s="58">
        <v>8554571</v>
      </c>
      <c r="K166" s="58">
        <v>13210582</v>
      </c>
      <c r="L166" s="58">
        <v>1991240</v>
      </c>
      <c r="M166" s="58">
        <v>686431.31</v>
      </c>
      <c r="N166" s="49"/>
      <c r="O166" s="64" t="s">
        <v>240</v>
      </c>
    </row>
    <row r="167" spans="1:15" x14ac:dyDescent="0.45">
      <c r="A167" s="84"/>
      <c r="B167" s="89" t="s">
        <v>244</v>
      </c>
      <c r="C167" s="49"/>
      <c r="D167" s="57"/>
      <c r="E167" s="58">
        <v>1419.5</v>
      </c>
      <c r="F167" s="58">
        <v>2654</v>
      </c>
      <c r="G167" s="61" t="s">
        <v>48</v>
      </c>
      <c r="H167" s="61" t="s">
        <v>48</v>
      </c>
      <c r="I167" s="58">
        <v>1694</v>
      </c>
      <c r="J167" s="58">
        <v>3988584</v>
      </c>
      <c r="K167" s="58">
        <v>3431042</v>
      </c>
      <c r="L167" s="58">
        <v>175634</v>
      </c>
      <c r="M167" s="58">
        <v>174070</v>
      </c>
      <c r="N167" s="49"/>
      <c r="O167" s="59" t="s">
        <v>245</v>
      </c>
    </row>
    <row r="168" spans="1:15" x14ac:dyDescent="0.45">
      <c r="A168" s="56"/>
      <c r="B168" s="65" t="s">
        <v>246</v>
      </c>
      <c r="C168" s="49"/>
      <c r="D168" s="57"/>
      <c r="E168" s="58">
        <v>94211.8</v>
      </c>
      <c r="F168" s="58">
        <v>1252</v>
      </c>
      <c r="G168" s="58">
        <v>12317.08</v>
      </c>
      <c r="H168" s="61" t="s">
        <v>48</v>
      </c>
      <c r="I168" s="58">
        <v>142950.01</v>
      </c>
      <c r="J168" s="58">
        <v>7876507.8099999996</v>
      </c>
      <c r="K168" s="58">
        <v>11002216.970000001</v>
      </c>
      <c r="L168" s="58">
        <v>2897089</v>
      </c>
      <c r="M168" s="58">
        <v>1645284.09</v>
      </c>
      <c r="N168" s="49"/>
      <c r="O168" s="49"/>
    </row>
    <row r="169" spans="1:15" x14ac:dyDescent="0.45">
      <c r="A169" s="56"/>
      <c r="B169" s="65" t="s">
        <v>247</v>
      </c>
      <c r="C169" s="49"/>
      <c r="D169" s="57"/>
      <c r="E169" s="58">
        <v>131281.15</v>
      </c>
      <c r="F169" s="58">
        <v>6554.79</v>
      </c>
      <c r="G169" s="58">
        <v>49821.9</v>
      </c>
      <c r="H169" s="58">
        <v>6551</v>
      </c>
      <c r="I169" s="58">
        <v>155900</v>
      </c>
      <c r="J169" s="58">
        <v>12151206</v>
      </c>
      <c r="K169" s="58">
        <v>16329016</v>
      </c>
      <c r="L169" s="58">
        <v>3983268</v>
      </c>
      <c r="M169" s="58">
        <v>432632</v>
      </c>
      <c r="N169" s="49"/>
      <c r="O169" s="59" t="s">
        <v>248</v>
      </c>
    </row>
    <row r="170" spans="1:15" x14ac:dyDescent="0.45">
      <c r="A170" s="56"/>
      <c r="B170" s="52" t="s">
        <v>249</v>
      </c>
      <c r="C170" s="49"/>
      <c r="D170" s="57"/>
      <c r="E170" s="54">
        <f t="shared" ref="E170:M170" si="12">SUM(E171:E174)</f>
        <v>665104.57000000007</v>
      </c>
      <c r="F170" s="54">
        <f t="shared" si="12"/>
        <v>726240.1100000001</v>
      </c>
      <c r="G170" s="54">
        <f t="shared" si="12"/>
        <v>483697.41000000003</v>
      </c>
      <c r="H170" s="54">
        <f t="shared" si="12"/>
        <v>436929</v>
      </c>
      <c r="I170" s="54">
        <f t="shared" si="12"/>
        <v>345492.2</v>
      </c>
      <c r="J170" s="54">
        <f t="shared" si="12"/>
        <v>69153479.700000003</v>
      </c>
      <c r="K170" s="54">
        <f t="shared" si="12"/>
        <v>55214507.579999998</v>
      </c>
      <c r="L170" s="54">
        <f t="shared" si="12"/>
        <v>18023514</v>
      </c>
      <c r="M170" s="54">
        <f t="shared" si="12"/>
        <v>10042636.030000001</v>
      </c>
      <c r="N170" s="49"/>
      <c r="O170" s="55" t="s">
        <v>250</v>
      </c>
    </row>
    <row r="171" spans="1:15" x14ac:dyDescent="0.45">
      <c r="A171" s="56"/>
      <c r="B171" s="56" t="s">
        <v>251</v>
      </c>
      <c r="C171" s="49"/>
      <c r="D171" s="57"/>
      <c r="E171" s="58">
        <v>238905.32</v>
      </c>
      <c r="F171" s="58">
        <v>598663.05000000005</v>
      </c>
      <c r="G171" s="58">
        <v>261078.11</v>
      </c>
      <c r="H171" s="58">
        <v>243200</v>
      </c>
      <c r="I171" s="58">
        <v>56768</v>
      </c>
      <c r="J171" s="58">
        <v>26202010</v>
      </c>
      <c r="K171" s="58">
        <v>17186440.579999998</v>
      </c>
      <c r="L171" s="58">
        <v>5987140</v>
      </c>
      <c r="M171" s="58">
        <v>5933497.0300000003</v>
      </c>
      <c r="N171" s="49"/>
      <c r="O171" s="59" t="s">
        <v>252</v>
      </c>
    </row>
    <row r="172" spans="1:15" x14ac:dyDescent="0.45">
      <c r="A172" s="56"/>
      <c r="B172" s="56" t="s">
        <v>253</v>
      </c>
      <c r="C172" s="49"/>
      <c r="D172" s="57"/>
      <c r="E172" s="58">
        <v>57595.25</v>
      </c>
      <c r="F172" s="58">
        <v>2755.06</v>
      </c>
      <c r="G172" s="58">
        <v>33185.9</v>
      </c>
      <c r="H172" s="58">
        <v>155275</v>
      </c>
      <c r="I172" s="58">
        <v>77654.100000000006</v>
      </c>
      <c r="J172" s="58">
        <v>9980320.6999999993</v>
      </c>
      <c r="K172" s="58">
        <v>8641042</v>
      </c>
      <c r="L172" s="58">
        <v>1992422</v>
      </c>
      <c r="M172" s="58">
        <v>274342</v>
      </c>
      <c r="N172" s="49"/>
      <c r="O172" s="64" t="s">
        <v>254</v>
      </c>
    </row>
    <row r="173" spans="1:15" x14ac:dyDescent="0.45">
      <c r="A173" s="56"/>
      <c r="B173" s="56" t="s">
        <v>255</v>
      </c>
      <c r="C173" s="49"/>
      <c r="D173" s="57"/>
      <c r="E173" s="58">
        <v>197670</v>
      </c>
      <c r="F173" s="58">
        <v>85442</v>
      </c>
      <c r="G173" s="58">
        <v>176890.4</v>
      </c>
      <c r="H173" s="58">
        <v>38454</v>
      </c>
      <c r="I173" s="58">
        <v>161120.1</v>
      </c>
      <c r="J173" s="58">
        <v>19723214</v>
      </c>
      <c r="K173" s="58">
        <v>17683246</v>
      </c>
      <c r="L173" s="58">
        <v>173552</v>
      </c>
      <c r="M173" s="58">
        <v>897545</v>
      </c>
      <c r="N173" s="49"/>
      <c r="O173" s="59" t="s">
        <v>256</v>
      </c>
    </row>
    <row r="174" spans="1:15" x14ac:dyDescent="0.45">
      <c r="A174" s="56"/>
      <c r="B174" s="56" t="s">
        <v>257</v>
      </c>
      <c r="C174" s="49"/>
      <c r="D174" s="57"/>
      <c r="E174" s="58">
        <v>170934</v>
      </c>
      <c r="F174" s="58">
        <v>39380</v>
      </c>
      <c r="G174" s="58">
        <v>12543</v>
      </c>
      <c r="H174" s="61" t="s">
        <v>48</v>
      </c>
      <c r="I174" s="58">
        <v>49950</v>
      </c>
      <c r="J174" s="58">
        <v>13247935</v>
      </c>
      <c r="K174" s="58">
        <v>11703779</v>
      </c>
      <c r="L174" s="58">
        <v>9870400</v>
      </c>
      <c r="M174" s="58">
        <v>2937252</v>
      </c>
      <c r="N174" s="49"/>
      <c r="O174" s="59" t="s">
        <v>258</v>
      </c>
    </row>
    <row r="175" spans="1:15" x14ac:dyDescent="0.45">
      <c r="A175" s="56"/>
      <c r="B175" s="52" t="s">
        <v>259</v>
      </c>
      <c r="C175" s="49"/>
      <c r="D175" s="57"/>
      <c r="E175" s="54">
        <f t="shared" ref="E175:M175" si="13">SUM(E176:E178)</f>
        <v>166680.91</v>
      </c>
      <c r="F175" s="54">
        <f t="shared" si="13"/>
        <v>90053</v>
      </c>
      <c r="G175" s="54">
        <f t="shared" si="13"/>
        <v>139678.52000000002</v>
      </c>
      <c r="H175" s="54">
        <f t="shared" si="13"/>
        <v>4254</v>
      </c>
      <c r="I175" s="54">
        <f t="shared" si="13"/>
        <v>350138</v>
      </c>
      <c r="J175" s="54">
        <f t="shared" si="13"/>
        <v>40035859</v>
      </c>
      <c r="K175" s="54">
        <f t="shared" si="13"/>
        <v>25117951.109999999</v>
      </c>
      <c r="L175" s="54">
        <f t="shared" si="13"/>
        <v>5883294</v>
      </c>
      <c r="M175" s="54">
        <f t="shared" si="13"/>
        <v>1310017.3999999999</v>
      </c>
      <c r="N175" s="49"/>
      <c r="O175" s="55" t="s">
        <v>260</v>
      </c>
    </row>
    <row r="176" spans="1:15" x14ac:dyDescent="0.45">
      <c r="A176" s="56"/>
      <c r="B176" s="56" t="s">
        <v>261</v>
      </c>
      <c r="C176" s="49"/>
      <c r="D176" s="57"/>
      <c r="E176" s="58">
        <v>25539</v>
      </c>
      <c r="F176" s="58">
        <v>6960</v>
      </c>
      <c r="G176" s="58">
        <v>36227</v>
      </c>
      <c r="H176" s="61" t="s">
        <v>48</v>
      </c>
      <c r="I176" s="58">
        <v>164462</v>
      </c>
      <c r="J176" s="58">
        <v>16932167</v>
      </c>
      <c r="K176" s="58">
        <v>4744221</v>
      </c>
      <c r="L176" s="58">
        <v>195100</v>
      </c>
      <c r="M176" s="58">
        <v>476596</v>
      </c>
      <c r="N176" s="49"/>
      <c r="O176" s="59" t="s">
        <v>262</v>
      </c>
    </row>
    <row r="177" spans="1:16" x14ac:dyDescent="0.45">
      <c r="A177" s="56"/>
      <c r="B177" s="56" t="s">
        <v>263</v>
      </c>
      <c r="C177" s="49"/>
      <c r="D177" s="57"/>
      <c r="E177" s="58">
        <v>58323</v>
      </c>
      <c r="F177" s="58">
        <v>18634</v>
      </c>
      <c r="G177" s="58">
        <v>26949.97</v>
      </c>
      <c r="H177" s="61" t="s">
        <v>48</v>
      </c>
      <c r="I177" s="58">
        <v>10545</v>
      </c>
      <c r="J177" s="58">
        <v>7996831</v>
      </c>
      <c r="K177" s="58">
        <v>6635909</v>
      </c>
      <c r="L177" s="58">
        <v>95393</v>
      </c>
      <c r="M177" s="58">
        <v>460481.4</v>
      </c>
      <c r="N177" s="49"/>
      <c r="O177" s="59" t="s">
        <v>264</v>
      </c>
    </row>
    <row r="178" spans="1:16" x14ac:dyDescent="0.45">
      <c r="A178" s="56"/>
      <c r="B178" s="56" t="s">
        <v>265</v>
      </c>
      <c r="C178" s="49"/>
      <c r="D178" s="57"/>
      <c r="E178" s="58">
        <v>82818.91</v>
      </c>
      <c r="F178" s="58">
        <v>64459</v>
      </c>
      <c r="G178" s="58">
        <v>76501.55</v>
      </c>
      <c r="H178" s="58">
        <v>4254</v>
      </c>
      <c r="I178" s="58">
        <v>175131</v>
      </c>
      <c r="J178" s="58">
        <v>15106861</v>
      </c>
      <c r="K178" s="58">
        <v>13737821.109999999</v>
      </c>
      <c r="L178" s="58">
        <v>5592801</v>
      </c>
      <c r="M178" s="58">
        <v>372940</v>
      </c>
      <c r="N178" s="49"/>
      <c r="O178" s="59" t="s">
        <v>266</v>
      </c>
    </row>
    <row r="179" spans="1:16" s="1" customFormat="1" x14ac:dyDescent="0.45">
      <c r="B179" s="2" t="s">
        <v>0</v>
      </c>
      <c r="C179" s="3">
        <v>16.3</v>
      </c>
      <c r="D179" s="2" t="s">
        <v>73</v>
      </c>
      <c r="E179" s="4"/>
      <c r="F179" s="4"/>
      <c r="G179" s="4"/>
      <c r="H179" s="4"/>
      <c r="I179" s="4"/>
      <c r="J179" s="4"/>
      <c r="K179" s="4"/>
      <c r="L179" s="4"/>
      <c r="M179" s="4"/>
    </row>
    <row r="180" spans="1:16" s="5" customFormat="1" x14ac:dyDescent="0.45">
      <c r="B180" s="6" t="s">
        <v>2</v>
      </c>
      <c r="C180" s="3">
        <v>16.3</v>
      </c>
      <c r="D180" s="6" t="s">
        <v>3</v>
      </c>
      <c r="E180" s="7"/>
      <c r="F180" s="7"/>
      <c r="G180" s="7"/>
      <c r="H180" s="7"/>
      <c r="I180" s="7"/>
      <c r="J180" s="7"/>
      <c r="K180" s="7"/>
      <c r="L180" s="7"/>
      <c r="M180" s="7"/>
    </row>
    <row r="181" spans="1:16" s="8" customFormat="1" ht="18.75" x14ac:dyDescent="0.4">
      <c r="D181" s="9" t="s">
        <v>74</v>
      </c>
      <c r="E181" s="10"/>
      <c r="F181" s="10"/>
      <c r="G181" s="10"/>
      <c r="H181" s="11"/>
      <c r="I181" s="11"/>
      <c r="J181" s="11"/>
      <c r="K181" s="11"/>
      <c r="L181" s="11"/>
      <c r="M181" s="11"/>
    </row>
    <row r="182" spans="1:16" ht="6" customHeight="1" x14ac:dyDescent="0.45"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6" s="8" customFormat="1" ht="18.75" x14ac:dyDescent="0.4">
      <c r="A183" s="14" t="s">
        <v>5</v>
      </c>
      <c r="B183" s="15"/>
      <c r="C183" s="15"/>
      <c r="D183" s="16"/>
      <c r="E183" s="17" t="s">
        <v>6</v>
      </c>
      <c r="F183" s="18"/>
      <c r="G183" s="18"/>
      <c r="H183" s="18"/>
      <c r="I183" s="18"/>
      <c r="J183" s="19"/>
      <c r="K183" s="20" t="s">
        <v>7</v>
      </c>
      <c r="L183" s="21"/>
      <c r="M183" s="21"/>
      <c r="N183" s="22" t="s">
        <v>8</v>
      </c>
      <c r="O183" s="23"/>
    </row>
    <row r="184" spans="1:16" s="8" customFormat="1" ht="18.75" x14ac:dyDescent="0.4">
      <c r="A184" s="24"/>
      <c r="B184" s="24"/>
      <c r="C184" s="24"/>
      <c r="D184" s="25"/>
      <c r="E184" s="26" t="s">
        <v>9</v>
      </c>
      <c r="F184" s="27"/>
      <c r="G184" s="27"/>
      <c r="H184" s="27"/>
      <c r="I184" s="27"/>
      <c r="J184" s="28"/>
      <c r="K184" s="29" t="s">
        <v>10</v>
      </c>
      <c r="L184" s="30"/>
      <c r="M184" s="31"/>
      <c r="N184" s="32"/>
      <c r="O184" s="33"/>
    </row>
    <row r="185" spans="1:16" s="8" customFormat="1" x14ac:dyDescent="0.4">
      <c r="A185" s="24"/>
      <c r="B185" s="24"/>
      <c r="C185" s="24"/>
      <c r="D185" s="25"/>
      <c r="E185" s="34"/>
      <c r="F185" s="34"/>
      <c r="G185" s="34"/>
      <c r="H185" s="34"/>
      <c r="I185" s="35"/>
      <c r="J185" s="36"/>
      <c r="K185" s="36"/>
      <c r="L185" s="36" t="s">
        <v>7</v>
      </c>
      <c r="M185" s="36" t="s">
        <v>7</v>
      </c>
      <c r="N185" s="37" t="s">
        <v>11</v>
      </c>
      <c r="O185" s="38"/>
      <c r="P185" s="39"/>
    </row>
    <row r="186" spans="1:16" s="8" customFormat="1" x14ac:dyDescent="0.4">
      <c r="A186" s="24"/>
      <c r="B186" s="24"/>
      <c r="C186" s="24"/>
      <c r="D186" s="25"/>
      <c r="E186" s="34" t="s">
        <v>12</v>
      </c>
      <c r="F186" s="34" t="s">
        <v>13</v>
      </c>
      <c r="G186" s="34" t="s">
        <v>14</v>
      </c>
      <c r="H186" s="34" t="s">
        <v>15</v>
      </c>
      <c r="I186" s="34" t="s">
        <v>16</v>
      </c>
      <c r="J186" s="36" t="s">
        <v>17</v>
      </c>
      <c r="K186" s="36" t="s">
        <v>18</v>
      </c>
      <c r="L186" s="36" t="s">
        <v>19</v>
      </c>
      <c r="M186" s="36" t="s">
        <v>20</v>
      </c>
      <c r="N186" s="37" t="s">
        <v>21</v>
      </c>
      <c r="O186" s="38"/>
      <c r="P186" s="39"/>
    </row>
    <row r="187" spans="1:16" s="8" customFormat="1" x14ac:dyDescent="0.4">
      <c r="A187" s="24"/>
      <c r="B187" s="24"/>
      <c r="C187" s="24"/>
      <c r="D187" s="25"/>
      <c r="E187" s="34" t="s">
        <v>22</v>
      </c>
      <c r="F187" s="34" t="s">
        <v>23</v>
      </c>
      <c r="G187" s="34" t="s">
        <v>24</v>
      </c>
      <c r="H187" s="34" t="s">
        <v>25</v>
      </c>
      <c r="I187" s="34" t="s">
        <v>26</v>
      </c>
      <c r="J187" s="36" t="s">
        <v>27</v>
      </c>
      <c r="K187" s="36" t="s">
        <v>28</v>
      </c>
      <c r="L187" s="36" t="s">
        <v>29</v>
      </c>
      <c r="M187" s="36" t="s">
        <v>30</v>
      </c>
      <c r="N187" s="37" t="s">
        <v>31</v>
      </c>
      <c r="O187" s="38"/>
      <c r="P187" s="39"/>
    </row>
    <row r="188" spans="1:16" s="8" customFormat="1" ht="18.75" x14ac:dyDescent="0.4">
      <c r="A188" s="40"/>
      <c r="B188" s="40"/>
      <c r="C188" s="40"/>
      <c r="D188" s="41"/>
      <c r="E188" s="42" t="s">
        <v>32</v>
      </c>
      <c r="F188" s="42" t="s">
        <v>33</v>
      </c>
      <c r="G188" s="42"/>
      <c r="H188" s="42" t="s">
        <v>34</v>
      </c>
      <c r="I188" s="42"/>
      <c r="J188" s="42"/>
      <c r="K188" s="42" t="s">
        <v>10</v>
      </c>
      <c r="L188" s="43" t="s">
        <v>35</v>
      </c>
      <c r="M188" s="42" t="s">
        <v>36</v>
      </c>
      <c r="N188" s="44"/>
      <c r="O188" s="45"/>
    </row>
    <row r="189" spans="1:16" x14ac:dyDescent="0.45">
      <c r="A189" s="56"/>
      <c r="B189" s="52" t="s">
        <v>267</v>
      </c>
      <c r="C189" s="49"/>
      <c r="D189" s="57"/>
      <c r="E189" s="54">
        <f t="shared" ref="E189:M189" si="14">SUM(E190:E194)</f>
        <v>349751.82</v>
      </c>
      <c r="F189" s="54">
        <f t="shared" si="14"/>
        <v>93407.909999999989</v>
      </c>
      <c r="G189" s="54">
        <f t="shared" si="14"/>
        <v>214941.96</v>
      </c>
      <c r="H189" s="54">
        <f t="shared" si="14"/>
        <v>213457</v>
      </c>
      <c r="I189" s="54">
        <f t="shared" si="14"/>
        <v>403927.99</v>
      </c>
      <c r="J189" s="54">
        <f t="shared" si="14"/>
        <v>40170598</v>
      </c>
      <c r="K189" s="54">
        <f t="shared" si="14"/>
        <v>147624576.30000001</v>
      </c>
      <c r="L189" s="54">
        <f t="shared" si="14"/>
        <v>8994029</v>
      </c>
      <c r="M189" s="54">
        <f t="shared" si="14"/>
        <v>6940211.46</v>
      </c>
      <c r="N189" s="49"/>
      <c r="O189" s="55" t="s">
        <v>268</v>
      </c>
    </row>
    <row r="190" spans="1:16" x14ac:dyDescent="0.45">
      <c r="A190" s="56"/>
      <c r="B190" s="56" t="s">
        <v>269</v>
      </c>
      <c r="C190" s="49"/>
      <c r="D190" s="57"/>
      <c r="E190" s="58">
        <v>164392</v>
      </c>
      <c r="F190" s="58">
        <v>14381</v>
      </c>
      <c r="G190" s="58">
        <v>76540.7</v>
      </c>
      <c r="H190" s="58">
        <v>150368</v>
      </c>
      <c r="I190" s="58">
        <v>35213.1</v>
      </c>
      <c r="J190" s="58">
        <v>14670015</v>
      </c>
      <c r="K190" s="58">
        <v>12880681.630000001</v>
      </c>
      <c r="L190" s="58">
        <v>3921202</v>
      </c>
      <c r="M190" s="58">
        <v>5645051</v>
      </c>
      <c r="N190" s="49"/>
      <c r="O190" s="59" t="s">
        <v>270</v>
      </c>
    </row>
    <row r="191" spans="1:16" x14ac:dyDescent="0.45">
      <c r="A191" s="56"/>
      <c r="B191" s="56" t="s">
        <v>271</v>
      </c>
      <c r="C191" s="49"/>
      <c r="D191" s="57"/>
      <c r="E191" s="58">
        <v>24482.32</v>
      </c>
      <c r="F191" s="58">
        <v>28773.73</v>
      </c>
      <c r="G191" s="58">
        <v>26566.94</v>
      </c>
      <c r="H191" s="58">
        <v>4788</v>
      </c>
      <c r="I191" s="58">
        <v>6966.59</v>
      </c>
      <c r="J191" s="58">
        <v>3299751</v>
      </c>
      <c r="K191" s="58">
        <v>3390883.67</v>
      </c>
      <c r="L191" s="58">
        <v>99928</v>
      </c>
      <c r="M191" s="58">
        <v>265272.36</v>
      </c>
      <c r="N191" s="49"/>
      <c r="O191" s="59" t="s">
        <v>272</v>
      </c>
    </row>
    <row r="192" spans="1:16" x14ac:dyDescent="0.45">
      <c r="A192" s="56"/>
      <c r="B192" s="56" t="s">
        <v>273</v>
      </c>
      <c r="C192" s="49"/>
      <c r="D192" s="57"/>
      <c r="E192" s="58">
        <v>68984.5</v>
      </c>
      <c r="F192" s="58">
        <v>46368</v>
      </c>
      <c r="G192" s="58">
        <v>39427.32</v>
      </c>
      <c r="H192" s="58">
        <v>58301</v>
      </c>
      <c r="I192" s="58">
        <v>165453</v>
      </c>
      <c r="J192" s="58">
        <v>9679534</v>
      </c>
      <c r="K192" s="58">
        <v>121602065</v>
      </c>
      <c r="L192" s="58">
        <v>1720919</v>
      </c>
      <c r="M192" s="58">
        <v>697790.1</v>
      </c>
      <c r="N192" s="49"/>
      <c r="O192" s="59" t="s">
        <v>274</v>
      </c>
    </row>
    <row r="193" spans="1:18" x14ac:dyDescent="0.45">
      <c r="A193" s="84"/>
      <c r="B193" s="56" t="s">
        <v>275</v>
      </c>
      <c r="C193" s="49"/>
      <c r="D193" s="57"/>
      <c r="E193" s="58">
        <v>17532</v>
      </c>
      <c r="F193" s="61">
        <v>954.98</v>
      </c>
      <c r="G193" s="58">
        <v>24846</v>
      </c>
      <c r="H193" s="61" t="s">
        <v>48</v>
      </c>
      <c r="I193" s="58">
        <v>3965</v>
      </c>
      <c r="J193" s="58">
        <v>4845985</v>
      </c>
      <c r="K193" s="58">
        <v>3775325</v>
      </c>
      <c r="L193" s="58">
        <v>286400</v>
      </c>
      <c r="M193" s="58">
        <v>282202</v>
      </c>
      <c r="N193" s="49"/>
      <c r="O193" s="59" t="s">
        <v>276</v>
      </c>
    </row>
    <row r="194" spans="1:18" x14ac:dyDescent="0.45">
      <c r="A194" s="56"/>
      <c r="B194" s="56" t="s">
        <v>277</v>
      </c>
      <c r="C194" s="49"/>
      <c r="D194" s="57"/>
      <c r="E194" s="58">
        <v>74361</v>
      </c>
      <c r="F194" s="58">
        <v>2930.2</v>
      </c>
      <c r="G194" s="58">
        <v>47561</v>
      </c>
      <c r="H194" s="61" t="s">
        <v>48</v>
      </c>
      <c r="I194" s="58">
        <v>192330.3</v>
      </c>
      <c r="J194" s="58">
        <v>7675313</v>
      </c>
      <c r="K194" s="58">
        <v>5975621</v>
      </c>
      <c r="L194" s="58">
        <v>2965580</v>
      </c>
      <c r="M194" s="58">
        <v>49896</v>
      </c>
      <c r="N194" s="49"/>
      <c r="O194" s="59" t="s">
        <v>278</v>
      </c>
    </row>
    <row r="195" spans="1:18" x14ac:dyDescent="0.45">
      <c r="A195" s="56"/>
      <c r="B195" s="52" t="s">
        <v>279</v>
      </c>
      <c r="C195" s="49"/>
      <c r="D195" s="57"/>
      <c r="E195" s="54">
        <f t="shared" ref="E195:M195" si="15">SUM(E196:E199)</f>
        <v>95227.02</v>
      </c>
      <c r="F195" s="54">
        <f t="shared" si="15"/>
        <v>20816</v>
      </c>
      <c r="G195" s="54">
        <f t="shared" si="15"/>
        <v>168536.33000000002</v>
      </c>
      <c r="H195" s="54">
        <f t="shared" si="15"/>
        <v>128430</v>
      </c>
      <c r="I195" s="54">
        <f t="shared" si="15"/>
        <v>47732.979999999996</v>
      </c>
      <c r="J195" s="54">
        <f t="shared" si="15"/>
        <v>13318594</v>
      </c>
      <c r="K195" s="54">
        <f t="shared" si="15"/>
        <v>12613170.120000001</v>
      </c>
      <c r="L195" s="54">
        <f t="shared" si="15"/>
        <v>4116310.9000000004</v>
      </c>
      <c r="M195" s="54">
        <f t="shared" si="15"/>
        <v>1500591</v>
      </c>
      <c r="N195" s="49"/>
      <c r="O195" s="55" t="s">
        <v>280</v>
      </c>
    </row>
    <row r="196" spans="1:18" x14ac:dyDescent="0.45">
      <c r="A196" s="56"/>
      <c r="B196" s="65" t="s">
        <v>281</v>
      </c>
      <c r="C196" s="49"/>
      <c r="D196" s="57"/>
      <c r="E196" s="58">
        <v>24547.02</v>
      </c>
      <c r="F196" s="61"/>
      <c r="G196" s="58">
        <v>44541.18</v>
      </c>
      <c r="H196" s="58">
        <v>5945</v>
      </c>
      <c r="I196" s="58">
        <v>6239</v>
      </c>
      <c r="J196" s="58">
        <v>4224357</v>
      </c>
      <c r="K196" s="58">
        <v>5539051</v>
      </c>
      <c r="L196" s="58">
        <v>187600</v>
      </c>
      <c r="M196" s="58">
        <v>334729</v>
      </c>
      <c r="N196" s="49"/>
      <c r="O196" s="59" t="s">
        <v>282</v>
      </c>
    </row>
    <row r="197" spans="1:18" x14ac:dyDescent="0.45">
      <c r="A197" s="56"/>
      <c r="B197" s="65" t="s">
        <v>283</v>
      </c>
      <c r="C197" s="49"/>
      <c r="D197" s="57"/>
      <c r="E197" s="58">
        <v>14263</v>
      </c>
      <c r="F197" s="58">
        <v>14840</v>
      </c>
      <c r="G197" s="58">
        <v>46792.05</v>
      </c>
      <c r="H197" s="58">
        <v>74932</v>
      </c>
      <c r="I197" s="58">
        <v>6944.98</v>
      </c>
      <c r="J197" s="58">
        <v>2665712</v>
      </c>
      <c r="K197" s="58">
        <v>1847632.12</v>
      </c>
      <c r="L197" s="58">
        <v>297014.24</v>
      </c>
      <c r="M197" s="58">
        <v>188772</v>
      </c>
      <c r="N197" s="49"/>
      <c r="O197" s="59" t="s">
        <v>284</v>
      </c>
    </row>
    <row r="198" spans="1:18" x14ac:dyDescent="0.45">
      <c r="A198" s="56"/>
      <c r="B198" s="65" t="s">
        <v>285</v>
      </c>
      <c r="C198" s="49"/>
      <c r="D198" s="57"/>
      <c r="E198" s="58">
        <v>19984</v>
      </c>
      <c r="F198" s="86">
        <v>5976</v>
      </c>
      <c r="G198" s="58">
        <v>38626.1</v>
      </c>
      <c r="H198" s="58">
        <v>47553</v>
      </c>
      <c r="I198" s="58">
        <v>29850</v>
      </c>
      <c r="J198" s="58">
        <v>3763403</v>
      </c>
      <c r="K198" s="58">
        <v>2402838</v>
      </c>
      <c r="L198" s="61">
        <v>2875313</v>
      </c>
      <c r="M198" s="58">
        <v>288626</v>
      </c>
      <c r="N198" s="49"/>
      <c r="O198" s="59" t="s">
        <v>286</v>
      </c>
    </row>
    <row r="199" spans="1:18" x14ac:dyDescent="0.45">
      <c r="A199" s="56"/>
      <c r="B199" s="65" t="s">
        <v>287</v>
      </c>
      <c r="C199" s="49"/>
      <c r="D199" s="57"/>
      <c r="E199" s="58">
        <v>36433</v>
      </c>
      <c r="F199" s="61" t="s">
        <v>48</v>
      </c>
      <c r="G199" s="58">
        <v>38577</v>
      </c>
      <c r="H199" s="61" t="s">
        <v>48</v>
      </c>
      <c r="I199" s="58">
        <v>4699</v>
      </c>
      <c r="J199" s="58">
        <v>2665122</v>
      </c>
      <c r="K199" s="58">
        <v>2823649</v>
      </c>
      <c r="L199" s="58">
        <v>756383.66</v>
      </c>
      <c r="M199" s="58">
        <v>688464</v>
      </c>
      <c r="N199" s="49"/>
      <c r="O199" s="59" t="s">
        <v>288</v>
      </c>
    </row>
    <row r="200" spans="1:18" x14ac:dyDescent="0.45">
      <c r="A200" s="56"/>
      <c r="B200" s="52" t="s">
        <v>289</v>
      </c>
      <c r="C200" s="49"/>
      <c r="D200" s="57"/>
      <c r="E200" s="54">
        <f t="shared" ref="E200:M200" si="16">SUM(E201:E204)</f>
        <v>1247009.78</v>
      </c>
      <c r="F200" s="54">
        <f t="shared" si="16"/>
        <v>247971.06</v>
      </c>
      <c r="G200" s="54">
        <f t="shared" si="16"/>
        <v>183619.99</v>
      </c>
      <c r="H200" s="54">
        <f t="shared" si="16"/>
        <v>357994</v>
      </c>
      <c r="I200" s="54">
        <f t="shared" si="16"/>
        <v>340771</v>
      </c>
      <c r="J200" s="54">
        <f t="shared" si="16"/>
        <v>28843910.899999999</v>
      </c>
      <c r="K200" s="54">
        <f t="shared" si="16"/>
        <v>54093996.700000003</v>
      </c>
      <c r="L200" s="54">
        <f t="shared" si="16"/>
        <v>3861034</v>
      </c>
      <c r="M200" s="54">
        <f t="shared" si="16"/>
        <v>5477927</v>
      </c>
      <c r="N200" s="49"/>
      <c r="O200" s="90" t="s">
        <v>290</v>
      </c>
    </row>
    <row r="201" spans="1:18" x14ac:dyDescent="0.45">
      <c r="A201" s="56"/>
      <c r="B201" s="65" t="s">
        <v>291</v>
      </c>
      <c r="C201" s="49"/>
      <c r="D201" s="57"/>
      <c r="E201" s="58">
        <v>173620.98</v>
      </c>
      <c r="F201" s="58">
        <v>194306</v>
      </c>
      <c r="G201" s="58">
        <v>66100.429999999993</v>
      </c>
      <c r="H201" s="58">
        <v>289467</v>
      </c>
      <c r="I201" s="58">
        <v>59948</v>
      </c>
      <c r="J201" s="58">
        <v>1342160.8999999999</v>
      </c>
      <c r="K201" s="58">
        <v>11319694</v>
      </c>
      <c r="L201" s="58">
        <v>2528101</v>
      </c>
      <c r="M201" s="58">
        <v>3543582</v>
      </c>
      <c r="N201" s="49"/>
      <c r="O201" s="64" t="s">
        <v>292</v>
      </c>
    </row>
    <row r="202" spans="1:18" x14ac:dyDescent="0.45">
      <c r="A202" s="56"/>
      <c r="B202" s="65" t="s">
        <v>293</v>
      </c>
      <c r="C202" s="49"/>
      <c r="D202" s="57"/>
      <c r="E202" s="58">
        <v>970101</v>
      </c>
      <c r="F202" s="58">
        <v>1453.06</v>
      </c>
      <c r="G202" s="58">
        <v>1736.56</v>
      </c>
      <c r="H202" s="58">
        <v>8911</v>
      </c>
      <c r="I202" s="58">
        <v>154220</v>
      </c>
      <c r="J202" s="58">
        <v>8830755</v>
      </c>
      <c r="K202" s="58">
        <v>9632842</v>
      </c>
      <c r="L202" s="58">
        <v>698422</v>
      </c>
      <c r="M202" s="58">
        <v>385431</v>
      </c>
      <c r="N202" s="49"/>
      <c r="O202" s="64" t="s">
        <v>294</v>
      </c>
    </row>
    <row r="203" spans="1:18" x14ac:dyDescent="0.45">
      <c r="A203" s="56"/>
      <c r="B203" s="65" t="s">
        <v>295</v>
      </c>
      <c r="C203" s="49"/>
      <c r="D203" s="57"/>
      <c r="E203" s="58">
        <v>47983.8</v>
      </c>
      <c r="F203" s="58">
        <v>1536</v>
      </c>
      <c r="G203" s="58">
        <v>78550</v>
      </c>
      <c r="H203" s="58">
        <v>59616</v>
      </c>
      <c r="I203" s="58">
        <v>39358</v>
      </c>
      <c r="J203" s="58">
        <v>9687659</v>
      </c>
      <c r="K203" s="58">
        <v>16512342.699999999</v>
      </c>
      <c r="L203" s="58">
        <v>458523</v>
      </c>
      <c r="M203" s="58">
        <v>753211</v>
      </c>
      <c r="N203" s="49"/>
      <c r="O203" s="59" t="s">
        <v>296</v>
      </c>
    </row>
    <row r="204" spans="1:18" x14ac:dyDescent="0.45">
      <c r="A204" s="56"/>
      <c r="B204" s="91" t="s">
        <v>297</v>
      </c>
      <c r="C204" s="92"/>
      <c r="D204" s="93"/>
      <c r="E204" s="94">
        <v>55304</v>
      </c>
      <c r="F204" s="94">
        <v>50676</v>
      </c>
      <c r="G204" s="94">
        <v>37233</v>
      </c>
      <c r="H204" s="95" t="s">
        <v>48</v>
      </c>
      <c r="I204" s="94">
        <v>87245</v>
      </c>
      <c r="J204" s="94">
        <v>8983336</v>
      </c>
      <c r="K204" s="94">
        <v>16629118</v>
      </c>
      <c r="L204" s="94">
        <v>175988</v>
      </c>
      <c r="M204" s="94">
        <v>795703</v>
      </c>
      <c r="N204" s="92"/>
      <c r="O204" s="96" t="s">
        <v>298</v>
      </c>
    </row>
    <row r="206" spans="1:18" x14ac:dyDescent="0.45">
      <c r="C206" s="8" t="s">
        <v>299</v>
      </c>
      <c r="D206" s="97"/>
      <c r="E206" s="35"/>
      <c r="F206" s="13"/>
      <c r="G206" s="13"/>
      <c r="H206" s="11" t="s">
        <v>300</v>
      </c>
      <c r="I206" s="13"/>
      <c r="J206" s="13"/>
      <c r="K206" s="13"/>
      <c r="L206" s="13"/>
      <c r="M206" s="13"/>
      <c r="Q206" s="98"/>
      <c r="R206" s="59" t="s">
        <v>258</v>
      </c>
    </row>
    <row r="207" spans="1:18" x14ac:dyDescent="0.45"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8" x14ac:dyDescent="0.45"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5:13" x14ac:dyDescent="0.45"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5:13" x14ac:dyDescent="0.45"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5:13" x14ac:dyDescent="0.45">
      <c r="J211" s="13">
        <v>146171158.47999999</v>
      </c>
    </row>
    <row r="212" spans="5:13" x14ac:dyDescent="0.45">
      <c r="J212" s="13">
        <v>546085.18000000005</v>
      </c>
    </row>
    <row r="213" spans="5:13" x14ac:dyDescent="0.45">
      <c r="J213" s="13">
        <v>221976.21</v>
      </c>
    </row>
    <row r="214" spans="5:13" x14ac:dyDescent="0.45">
      <c r="J214" s="13">
        <v>830091.04</v>
      </c>
    </row>
    <row r="215" spans="5:13" x14ac:dyDescent="0.45">
      <c r="J215" s="13">
        <v>603530.11</v>
      </c>
    </row>
    <row r="216" spans="5:13" x14ac:dyDescent="0.45">
      <c r="J216" s="13">
        <v>16589197.689999999</v>
      </c>
    </row>
    <row r="217" spans="5:13" x14ac:dyDescent="0.45">
      <c r="J217" s="13">
        <v>1946550.04</v>
      </c>
    </row>
    <row r="218" spans="5:13" x14ac:dyDescent="0.45">
      <c r="J218" s="13">
        <v>32184021.699999999</v>
      </c>
    </row>
    <row r="219" spans="5:13" x14ac:dyDescent="0.45">
      <c r="J219" s="13">
        <v>458269.53</v>
      </c>
    </row>
    <row r="220" spans="5:13" x14ac:dyDescent="0.45">
      <c r="J220" s="13">
        <v>404111.46</v>
      </c>
    </row>
    <row r="221" spans="5:13" x14ac:dyDescent="0.45">
      <c r="J221" s="13">
        <v>1947361.96</v>
      </c>
    </row>
    <row r="222" spans="5:13" x14ac:dyDescent="0.45">
      <c r="J222" s="13">
        <v>146328.39000000001</v>
      </c>
    </row>
    <row r="223" spans="5:13" x14ac:dyDescent="0.45">
      <c r="J223" s="13">
        <v>418816.39</v>
      </c>
    </row>
    <row r="224" spans="5:13" x14ac:dyDescent="0.45">
      <c r="J224" s="13">
        <v>665104.56999999995</v>
      </c>
    </row>
    <row r="225" spans="10:10" x14ac:dyDescent="0.45">
      <c r="J225" s="13">
        <v>665104.56999999995</v>
      </c>
    </row>
    <row r="226" spans="10:10" x14ac:dyDescent="0.45">
      <c r="J226" s="13">
        <v>166680.91</v>
      </c>
    </row>
    <row r="227" spans="10:10" x14ac:dyDescent="0.45">
      <c r="J227" s="13">
        <v>349751.82</v>
      </c>
    </row>
    <row r="228" spans="10:10" x14ac:dyDescent="0.45">
      <c r="J228" s="99">
        <f>SUM(J211:J227)</f>
        <v>204314140.04999995</v>
      </c>
    </row>
  </sheetData>
  <mergeCells count="57">
    <mergeCell ref="A183:D188"/>
    <mergeCell ref="E183:J183"/>
    <mergeCell ref="K183:M183"/>
    <mergeCell ref="E184:J184"/>
    <mergeCell ref="K184:M184"/>
    <mergeCell ref="N185:O185"/>
    <mergeCell ref="N186:O186"/>
    <mergeCell ref="N187:O187"/>
    <mergeCell ref="A153:D158"/>
    <mergeCell ref="E153:J153"/>
    <mergeCell ref="K153:M153"/>
    <mergeCell ref="E154:J154"/>
    <mergeCell ref="K154:M154"/>
    <mergeCell ref="N155:O155"/>
    <mergeCell ref="N156:O156"/>
    <mergeCell ref="N157:O157"/>
    <mergeCell ref="A123:D128"/>
    <mergeCell ref="E123:J123"/>
    <mergeCell ref="K123:M123"/>
    <mergeCell ref="E124:J124"/>
    <mergeCell ref="K124:M124"/>
    <mergeCell ref="N125:O125"/>
    <mergeCell ref="N126:O126"/>
    <mergeCell ref="N127:O127"/>
    <mergeCell ref="N67:O67"/>
    <mergeCell ref="A93:D98"/>
    <mergeCell ref="E93:J93"/>
    <mergeCell ref="K93:M93"/>
    <mergeCell ref="E94:J94"/>
    <mergeCell ref="K94:M94"/>
    <mergeCell ref="N95:O95"/>
    <mergeCell ref="N96:O96"/>
    <mergeCell ref="N97:O97"/>
    <mergeCell ref="N35:O35"/>
    <mergeCell ref="N36:O36"/>
    <mergeCell ref="N37:O37"/>
    <mergeCell ref="A63:D68"/>
    <mergeCell ref="E63:J63"/>
    <mergeCell ref="K63:M63"/>
    <mergeCell ref="E64:J64"/>
    <mergeCell ref="K64:M64"/>
    <mergeCell ref="N65:O65"/>
    <mergeCell ref="N66:O66"/>
    <mergeCell ref="A11:D11"/>
    <mergeCell ref="A33:D38"/>
    <mergeCell ref="E33:J33"/>
    <mergeCell ref="K33:M33"/>
    <mergeCell ref="E34:J34"/>
    <mergeCell ref="K34:M34"/>
    <mergeCell ref="A5:D10"/>
    <mergeCell ref="E5:J5"/>
    <mergeCell ref="K5:M5"/>
    <mergeCell ref="E6:J6"/>
    <mergeCell ref="K6:M6"/>
    <mergeCell ref="N7:O7"/>
    <mergeCell ref="N8:O8"/>
    <mergeCell ref="N9:O9"/>
  </mergeCells>
  <pageMargins left="0.35433070866141736" right="0.35433070866141736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2012-04-02T04:46:20Z</dcterms:created>
  <dcterms:modified xsi:type="dcterms:W3CDTF">2012-04-02T04:46:26Z</dcterms:modified>
</cp:coreProperties>
</file>