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3" sheetId="21" r:id="rId1"/>
  </sheets>
  <calcPr calcId="124519"/>
</workbook>
</file>

<file path=xl/calcChain.xml><?xml version="1.0" encoding="utf-8"?>
<calcChain xmlns="http://schemas.openxmlformats.org/spreadsheetml/2006/main">
  <c r="E46" i="21"/>
  <c r="J46"/>
  <c r="F46"/>
  <c r="G46"/>
  <c r="H46"/>
  <c r="I46"/>
  <c r="K46"/>
  <c r="L46"/>
  <c r="M46"/>
  <c r="F38"/>
  <c r="G38"/>
  <c r="H38"/>
  <c r="I38"/>
  <c r="J38"/>
  <c r="K38"/>
  <c r="L38"/>
  <c r="M38"/>
  <c r="E38"/>
  <c r="F13"/>
  <c r="G13"/>
  <c r="H13"/>
  <c r="I13"/>
  <c r="J13"/>
  <c r="K13"/>
  <c r="L13"/>
  <c r="M13"/>
  <c r="E13"/>
  <c r="H12" l="1"/>
  <c r="I12"/>
  <c r="M12"/>
  <c r="L12"/>
  <c r="G12"/>
  <c r="K12"/>
  <c r="J12"/>
  <c r="F12"/>
  <c r="E12"/>
</calcChain>
</file>

<file path=xl/sharedStrings.xml><?xml version="1.0" encoding="utf-8"?>
<sst xmlns="http://schemas.openxmlformats.org/spreadsheetml/2006/main" count="150" uniqueCount="102">
  <si>
    <t>Total</t>
  </si>
  <si>
    <t xml:space="preserve">ตาราง   </t>
  </si>
  <si>
    <t xml:space="preserve">TABLE </t>
  </si>
  <si>
    <t>Organization</t>
  </si>
  <si>
    <t>ภาษีอากร</t>
  </si>
  <si>
    <t>ทรัพย์สิน</t>
  </si>
  <si>
    <t>สาธารณูปโภค</t>
  </si>
  <si>
    <t>Revenue</t>
  </si>
  <si>
    <t>Fees and fines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</si>
  <si>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</si>
  <si>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</si>
  <si>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</si>
  <si>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</si>
  <si>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</si>
  <si>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</si>
  <si>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</si>
  <si>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</si>
  <si>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</si>
  <si>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</si>
  <si>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</si>
  <si>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</si>
  <si>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</si>
  <si>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</si>
  <si>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</si>
  <si>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</si>
  <si>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</si>
  <si>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</si>
  <si>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</si>
  <si>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</si>
  <si>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>อำเภอ/องค์การบริหารส่วนตำบล</t>
  </si>
  <si>
    <t xml:space="preserve">District/Subdistrict </t>
  </si>
  <si>
    <t>Administration</t>
  </si>
  <si>
    <t xml:space="preserve"> </t>
  </si>
  <si>
    <t>ACTUAL REVENUE AND EXPENDITURE OF SUBDISTRICT ADMINISTRATION ORGANIZATION  BY TYPE, DISTRICT AND SUBDISTRICT</t>
  </si>
  <si>
    <t>เพื่อการลงทุน</t>
  </si>
  <si>
    <t>งบกลาง</t>
  </si>
  <si>
    <t>ยอดรวม</t>
  </si>
  <si>
    <t>อำเภอเมืองสมุทรสาคร</t>
  </si>
  <si>
    <t>อำเภอกระทุ่มแบน</t>
  </si>
  <si>
    <t>อำเภอบ้านแพ้ว</t>
  </si>
  <si>
    <t xml:space="preserve">        บางกระเจ้า</t>
  </si>
  <si>
    <t xml:space="preserve">        ท่าทราย</t>
  </si>
  <si>
    <t xml:space="preserve">        บางน้ำจืด</t>
  </si>
  <si>
    <t xml:space="preserve">        คอกกระบือ</t>
  </si>
  <si>
    <t xml:space="preserve">        โคกขาม</t>
  </si>
  <si>
    <t xml:space="preserve">        บางโทรัด</t>
  </si>
  <si>
    <t xml:space="preserve">        บ้านเกาะ</t>
  </si>
  <si>
    <t xml:space="preserve">        ชัยมงคล</t>
  </si>
  <si>
    <t xml:space="preserve">        บ้านบ่อ</t>
  </si>
  <si>
    <t xml:space="preserve">        กาหลง</t>
  </si>
  <si>
    <t xml:space="preserve">        นาโคก</t>
  </si>
  <si>
    <t xml:space="preserve">        พันท้ายนรสิงห์</t>
  </si>
  <si>
    <t xml:space="preserve">        ท่าไม้</t>
  </si>
  <si>
    <t xml:space="preserve">        คลองมะเดื่อ</t>
  </si>
  <si>
    <t xml:space="preserve">        ท่าเสา</t>
  </si>
  <si>
    <t xml:space="preserve">        แคราย</t>
  </si>
  <si>
    <t xml:space="preserve">        บางยาง</t>
  </si>
  <si>
    <t xml:space="preserve">        หนองนกไข่</t>
  </si>
  <si>
    <t xml:space="preserve">        หลักสาม</t>
  </si>
  <si>
    <t xml:space="preserve">        บ้านแพ้ว</t>
  </si>
  <si>
    <t xml:space="preserve">        หลักสอง</t>
  </si>
  <si>
    <t xml:space="preserve">        เจ็ดริ้ว</t>
  </si>
  <si>
    <t xml:space="preserve">        คลองตัน</t>
  </si>
  <si>
    <t xml:space="preserve">        สวนส้ม</t>
  </si>
  <si>
    <t xml:space="preserve">        อำแพง</t>
  </si>
  <si>
    <t xml:space="preserve">           ที่มา :  สำนักงานท้องถิ่นจังหวัดสมุทรสาคร</t>
  </si>
  <si>
    <t xml:space="preserve">      Source :  Samut Sakhon Provincial Local Office</t>
  </si>
  <si>
    <t>-</t>
  </si>
  <si>
    <t>Mueang Samut Sakhon District</t>
  </si>
  <si>
    <t>Chai Mongkol</t>
  </si>
  <si>
    <t xml:space="preserve">Bang Krachao </t>
  </si>
  <si>
    <t xml:space="preserve">Tha Chai </t>
  </si>
  <si>
    <t xml:space="preserve">Bang Nam Jued </t>
  </si>
  <si>
    <t xml:space="preserve">Khok Kra Bue </t>
  </si>
  <si>
    <t xml:space="preserve">Khok Kham </t>
  </si>
  <si>
    <t xml:space="preserve">Bang Thorat </t>
  </si>
  <si>
    <t xml:space="preserve">Ban Khao </t>
  </si>
  <si>
    <t xml:space="preserve">Ban Bo </t>
  </si>
  <si>
    <t xml:space="preserve">Ka Long </t>
  </si>
  <si>
    <t xml:space="preserve">Na Khok </t>
  </si>
  <si>
    <t xml:space="preserve">Pan Thai Norasing </t>
  </si>
  <si>
    <t>Krathum Baen District</t>
  </si>
  <si>
    <t xml:space="preserve">Tha Mai </t>
  </si>
  <si>
    <t xml:space="preserve">Klong Madue </t>
  </si>
  <si>
    <t xml:space="preserve">Tha Sao </t>
  </si>
  <si>
    <t xml:space="preserve">Kae Rai </t>
  </si>
  <si>
    <t xml:space="preserve">Bang Yang </t>
  </si>
  <si>
    <t xml:space="preserve">Nong Nok Khai </t>
  </si>
  <si>
    <t>Ban Phaeo District</t>
  </si>
  <si>
    <t xml:space="preserve">Lak Sam </t>
  </si>
  <si>
    <t xml:space="preserve">Ban Phaeo </t>
  </si>
  <si>
    <t xml:space="preserve">Lak Song </t>
  </si>
  <si>
    <t xml:space="preserve">Jed Reaw </t>
  </si>
  <si>
    <t>Klong Tan</t>
  </si>
  <si>
    <t xml:space="preserve">Suan Som </t>
  </si>
  <si>
    <t xml:space="preserve">Am Phang </t>
  </si>
  <si>
    <t xml:space="preserve">        ดอนไก่ดี</t>
  </si>
  <si>
    <t>Don Kaikee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</si>
  <si>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2553</t>
  </si>
  <si>
    <t>ADMINISTRATION ORGANIZATION: FISCAL YEAR 2010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</si>
  <si>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2553  (ต่อ)</t>
  </si>
  <si>
    <t>ADMINISTRATION ORGANIZATION: FISCAL YEAR 2010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</si>
</sst>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4" xfId="0" applyFont="1" applyBorder="1"/>
    <xf numFmtId="0" fontId="4" fillId="0" borderId="1" xfId="0" applyFont="1" applyBorder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3" fillId="0" borderId="0" xfId="0" applyFont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4" fontId="4" fillId="0" borderId="4" xfId="0" applyNumberFormat="1" applyFont="1" applyBorder="1"/>
    <xf numFmtId="0" fontId="2" fillId="0" borderId="0" xfId="0" applyFont="1" applyBorder="1"/>
    <xf numFmtId="4" fontId="6" fillId="0" borderId="0" xfId="0" applyNumberFormat="1" applyFont="1" applyBorder="1" applyAlignment="1"/>
    <xf numFmtId="4" fontId="6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7" fillId="0" borderId="4" xfId="1" applyFont="1" applyBorder="1" applyAlignment="1">
      <alignment horizontal="right"/>
    </xf>
    <xf numFmtId="43" fontId="6" fillId="0" borderId="4" xfId="1" applyFont="1" applyBorder="1" applyAlignment="1">
      <alignment horizontal="right"/>
    </xf>
    <xf numFmtId="43" fontId="6" fillId="0" borderId="5" xfId="1" applyFont="1" applyBorder="1" applyAlignment="1">
      <alignment horizontal="right"/>
    </xf>
    <xf numFmtId="43" fontId="6" fillId="0" borderId="4" xfId="1" applyFont="1" applyBorder="1" applyAlignment="1"/>
    <xf numFmtId="43" fontId="6" fillId="0" borderId="2" xfId="1" applyFont="1" applyBorder="1"/>
    <xf numFmtId="43" fontId="6" fillId="0" borderId="4" xfId="1" applyFont="1" applyBorder="1"/>
    <xf numFmtId="43" fontId="7" fillId="0" borderId="4" xfId="1" applyFont="1" applyBorder="1" applyAlignment="1"/>
    <xf numFmtId="43" fontId="6" fillId="0" borderId="5" xfId="1" applyFont="1" applyBorder="1" applyAlignment="1"/>
    <xf numFmtId="43" fontId="6" fillId="0" borderId="5" xfId="1" applyFont="1" applyBorder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7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20</xdr:row>
      <xdr:rowOff>38100</xdr:rowOff>
    </xdr:from>
    <xdr:to>
      <xdr:col>16</xdr:col>
      <xdr:colOff>38100</xdr:colOff>
      <xdr:row>24</xdr:row>
      <xdr:rowOff>190500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772650" y="56388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16</xdr:col>
      <xdr:colOff>38100</xdr:colOff>
      <xdr:row>23</xdr:row>
      <xdr:rowOff>190500</xdr:rowOff>
    </xdr:from>
    <xdr:to>
      <xdr:col>16</xdr:col>
      <xdr:colOff>38100</xdr:colOff>
      <xdr:row>26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726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90855</xdr:colOff>
      <xdr:row>0</xdr:row>
      <xdr:rowOff>5529</xdr:rowOff>
    </xdr:from>
    <xdr:to>
      <xdr:col>17</xdr:col>
      <xdr:colOff>122805</xdr:colOff>
      <xdr:row>26</xdr:row>
      <xdr:rowOff>0</xdr:rowOff>
    </xdr:to>
    <xdr:grpSp>
      <xdr:nvGrpSpPr>
        <xdr:cNvPr id="3077" name="Group 5"/>
        <xdr:cNvGrpSpPr>
          <a:grpSpLocks/>
        </xdr:cNvGrpSpPr>
      </xdr:nvGrpSpPr>
      <xdr:grpSpPr bwMode="auto">
        <a:xfrm rot="10800000">
          <a:off x="11682780" y="5529"/>
          <a:ext cx="432000" cy="7747821"/>
          <a:chOff x="636" y="5"/>
          <a:chExt cx="47" cy="502"/>
        </a:xfrm>
      </xdr:grpSpPr>
      <xdr:sp macro="" textlink="">
        <xdr:nvSpPr>
          <xdr:cNvPr id="3078" name="Rectangle 6"/>
          <xdr:cNvSpPr>
            <a:spLocks noChangeArrowheads="1"/>
          </xdr:cNvSpPr>
        </xdr:nvSpPr>
        <xdr:spPr bwMode="auto">
          <a:xfrm>
            <a:off x="636" y="6"/>
            <a:ext cx="47" cy="501"/>
          </a:xfrm>
          <a:prstGeom prst="rect">
            <a:avLst/>
          </a:prstGeom>
          <a:solidFill>
            <a:srgbClr val="C0C0C0">
              <a:alpha val="74001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079" name="Rectangle 7"/>
          <xdr:cNvSpPr>
            <a:spLocks noChangeArrowheads="1"/>
          </xdr:cNvSpPr>
        </xdr:nvSpPr>
        <xdr:spPr bwMode="auto">
          <a:xfrm>
            <a:off x="636" y="5"/>
            <a:ext cx="47" cy="53"/>
          </a:xfrm>
          <a:prstGeom prst="rect">
            <a:avLst/>
          </a:prstGeom>
          <a:solidFill>
            <a:srgbClr val="C0C0C0">
              <a:alpha val="74001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104775</xdr:colOff>
      <xdr:row>14</xdr:row>
      <xdr:rowOff>333375</xdr:rowOff>
    </xdr:from>
    <xdr:to>
      <xdr:col>17</xdr:col>
      <xdr:colOff>85725</xdr:colOff>
      <xdr:row>22</xdr:row>
      <xdr:rowOff>333375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 rot="10800000">
          <a:off x="11696700" y="3800475"/>
          <a:ext cx="38100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0">
            <a:defRPr sz="1000"/>
          </a:pP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สถิติการคลัง</a:t>
          </a:r>
        </a:p>
      </xdr:txBody>
    </xdr:sp>
    <xdr:clientData/>
  </xdr:twoCellAnchor>
  <xdr:twoCellAnchor>
    <xdr:from>
      <xdr:col>15</xdr:col>
      <xdr:colOff>104775</xdr:colOff>
      <xdr:row>23</xdr:row>
      <xdr:rowOff>314324</xdr:rowOff>
    </xdr:from>
    <xdr:to>
      <xdr:col>17</xdr:col>
      <xdr:colOff>106050</xdr:colOff>
      <xdr:row>25</xdr:row>
      <xdr:rowOff>380999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11696700" y="6953249"/>
          <a:ext cx="401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59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14</xdr:col>
      <xdr:colOff>838200</xdr:colOff>
      <xdr:row>56</xdr:row>
      <xdr:rowOff>66675</xdr:rowOff>
    </xdr:from>
    <xdr:to>
      <xdr:col>15</xdr:col>
      <xdr:colOff>76200</xdr:colOff>
      <xdr:row>57</xdr:row>
      <xdr:rowOff>238125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1153775" y="15649575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49</xdr:row>
      <xdr:rowOff>38100</xdr:rowOff>
    </xdr:from>
    <xdr:to>
      <xdr:col>16</xdr:col>
      <xdr:colOff>38100</xdr:colOff>
      <xdr:row>53</xdr:row>
      <xdr:rowOff>190500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1639550" y="5819775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16</xdr:col>
      <xdr:colOff>38100</xdr:colOff>
      <xdr:row>52</xdr:row>
      <xdr:rowOff>190500</xdr:rowOff>
    </xdr:from>
    <xdr:to>
      <xdr:col>16</xdr:col>
      <xdr:colOff>38100</xdr:colOff>
      <xdr:row>54</xdr:row>
      <xdr:rowOff>38100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1639550" y="6800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92051</xdr:colOff>
      <xdr:row>25</xdr:row>
      <xdr:rowOff>400059</xdr:rowOff>
    </xdr:from>
    <xdr:to>
      <xdr:col>18</xdr:col>
      <xdr:colOff>176</xdr:colOff>
      <xdr:row>54</xdr:row>
      <xdr:rowOff>38103</xdr:rowOff>
    </xdr:to>
    <xdr:grpSp>
      <xdr:nvGrpSpPr>
        <xdr:cNvPr id="15" name="Group 5"/>
        <xdr:cNvGrpSpPr>
          <a:grpSpLocks/>
        </xdr:cNvGrpSpPr>
      </xdr:nvGrpSpPr>
      <xdr:grpSpPr bwMode="auto">
        <a:xfrm>
          <a:off x="11683976" y="7743834"/>
          <a:ext cx="432000" cy="7743819"/>
          <a:chOff x="636" y="6"/>
          <a:chExt cx="25" cy="502"/>
        </a:xfrm>
      </xdr:grpSpPr>
      <xdr:sp macro="" textlink="">
        <xdr:nvSpPr>
          <xdr:cNvPr id="16" name="Rectangle 6"/>
          <xdr:cNvSpPr>
            <a:spLocks noChangeArrowheads="1"/>
          </xdr:cNvSpPr>
        </xdr:nvSpPr>
        <xdr:spPr bwMode="auto">
          <a:xfrm>
            <a:off x="636" y="6"/>
            <a:ext cx="25" cy="502"/>
          </a:xfrm>
          <a:prstGeom prst="rect">
            <a:avLst/>
          </a:prstGeom>
          <a:solidFill>
            <a:srgbClr val="C0C0C0">
              <a:alpha val="74001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7" name="Rectangle 7"/>
          <xdr:cNvSpPr>
            <a:spLocks noChangeArrowheads="1"/>
          </xdr:cNvSpPr>
        </xdr:nvSpPr>
        <xdr:spPr bwMode="auto">
          <a:xfrm>
            <a:off x="637" y="6"/>
            <a:ext cx="24" cy="55"/>
          </a:xfrm>
          <a:prstGeom prst="rect">
            <a:avLst/>
          </a:prstGeom>
          <a:solidFill>
            <a:srgbClr val="C0C0C0">
              <a:alpha val="74001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114299</xdr:colOff>
      <xdr:row>31</xdr:row>
      <xdr:rowOff>47625</xdr:rowOff>
    </xdr:from>
    <xdr:to>
      <xdr:col>17</xdr:col>
      <xdr:colOff>110249</xdr:colOff>
      <xdr:row>43</xdr:row>
      <xdr:rowOff>228600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1706224" y="8867775"/>
          <a:ext cx="396000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8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สถิติการคลัง</a:t>
          </a:r>
        </a:p>
      </xdr:txBody>
    </xdr:sp>
    <xdr:clientData/>
  </xdr:twoCellAnchor>
  <xdr:twoCellAnchor>
    <xdr:from>
      <xdr:col>15</xdr:col>
      <xdr:colOff>114300</xdr:colOff>
      <xdr:row>26</xdr:row>
      <xdr:rowOff>0</xdr:rowOff>
    </xdr:from>
    <xdr:to>
      <xdr:col>17</xdr:col>
      <xdr:colOff>115575</xdr:colOff>
      <xdr:row>30</xdr:row>
      <xdr:rowOff>18375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1706225" y="7753350"/>
          <a:ext cx="401325" cy="81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8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60</a:t>
          </a: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Q56"/>
  <sheetViews>
    <sheetView showGridLines="0" tabSelected="1" workbookViewId="0">
      <selection activeCell="A31" sqref="A31:D36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12" style="6" customWidth="1"/>
    <col min="5" max="12" width="14.140625" style="6" customWidth="1"/>
    <col min="13" max="13" width="14.42578125" style="6" customWidth="1"/>
    <col min="14" max="14" width="0.7109375" style="6" customWidth="1"/>
    <col min="15" max="15" width="21.42578125" style="6" customWidth="1"/>
    <col min="16" max="16" width="1.85546875" style="6" customWidth="1"/>
    <col min="17" max="17" width="4.140625" style="6" customWidth="1"/>
    <col min="18" max="18" width="1.85546875" style="6" customWidth="1"/>
    <col min="19" max="16384" width="9.140625" style="6"/>
  </cols>
  <sheetData>
    <row r="1" spans="1:16" s="1" customFormat="1" ht="21">
      <c r="B1" s="2" t="s">
        <v>1</v>
      </c>
      <c r="C1" s="3">
        <v>16.3</v>
      </c>
      <c r="D1" s="2" t="s">
        <v>98</v>
      </c>
    </row>
    <row r="2" spans="1:16" s="4" customFormat="1" ht="21">
      <c r="B2" s="5" t="s">
        <v>2</v>
      </c>
      <c r="C2" s="3">
        <v>16.3</v>
      </c>
      <c r="D2" s="5" t="s">
        <v>33</v>
      </c>
    </row>
    <row r="3" spans="1:16" s="9" customFormat="1" ht="19.5">
      <c r="D3" s="16" t="s">
        <v>99</v>
      </c>
      <c r="E3" s="16"/>
      <c r="F3" s="16"/>
      <c r="G3" s="16"/>
    </row>
    <row r="4" spans="1:16" ht="6" customHeight="1"/>
    <row r="5" spans="1:16" s="16" customFormat="1" ht="18.75">
      <c r="A5" s="53" t="s">
        <v>29</v>
      </c>
      <c r="B5" s="51"/>
      <c r="C5" s="51"/>
      <c r="D5" s="61"/>
      <c r="E5" s="50" t="s">
        <v>13</v>
      </c>
      <c r="F5" s="53"/>
      <c r="G5" s="53"/>
      <c r="H5" s="53"/>
      <c r="I5" s="53"/>
      <c r="J5" s="54"/>
      <c r="K5" s="55" t="s">
        <v>14</v>
      </c>
      <c r="L5" s="56"/>
      <c r="M5" s="56"/>
      <c r="N5" s="42" t="s">
        <v>32</v>
      </c>
      <c r="O5" s="43"/>
    </row>
    <row r="6" spans="1:16" s="16" customFormat="1" ht="18.75">
      <c r="A6" s="62"/>
      <c r="B6" s="62"/>
      <c r="C6" s="62"/>
      <c r="D6" s="63"/>
      <c r="E6" s="65" t="s">
        <v>7</v>
      </c>
      <c r="F6" s="66"/>
      <c r="G6" s="66"/>
      <c r="H6" s="66"/>
      <c r="I6" s="66"/>
      <c r="J6" s="67"/>
      <c r="K6" s="68" t="s">
        <v>15</v>
      </c>
      <c r="L6" s="69"/>
      <c r="M6" s="70"/>
      <c r="N6" s="44"/>
      <c r="O6" s="45"/>
    </row>
    <row r="7" spans="1:16" s="16" customFormat="1" ht="21">
      <c r="A7" s="62"/>
      <c r="B7" s="62"/>
      <c r="C7" s="62"/>
      <c r="D7" s="63"/>
      <c r="E7" s="38"/>
      <c r="F7" s="38"/>
      <c r="G7" s="38"/>
      <c r="H7" s="38"/>
      <c r="I7" s="36"/>
      <c r="J7" s="39"/>
      <c r="K7" s="39"/>
      <c r="L7" s="39" t="s">
        <v>14</v>
      </c>
      <c r="M7" s="39" t="s">
        <v>14</v>
      </c>
      <c r="N7" s="57" t="s">
        <v>30</v>
      </c>
      <c r="O7" s="58"/>
      <c r="P7" s="46"/>
    </row>
    <row r="8" spans="1:16" s="16" customFormat="1" ht="21">
      <c r="A8" s="62"/>
      <c r="B8" s="62"/>
      <c r="C8" s="62"/>
      <c r="D8" s="63"/>
      <c r="E8" s="38" t="s">
        <v>4</v>
      </c>
      <c r="F8" s="38" t="s">
        <v>22</v>
      </c>
      <c r="G8" s="38" t="s">
        <v>5</v>
      </c>
      <c r="H8" s="38" t="s">
        <v>6</v>
      </c>
      <c r="I8" s="38" t="s">
        <v>26</v>
      </c>
      <c r="J8" s="39" t="s">
        <v>11</v>
      </c>
      <c r="K8" s="39" t="s">
        <v>16</v>
      </c>
      <c r="L8" s="39" t="s">
        <v>34</v>
      </c>
      <c r="M8" s="39" t="s">
        <v>35</v>
      </c>
      <c r="N8" s="57" t="s">
        <v>31</v>
      </c>
      <c r="O8" s="58"/>
      <c r="P8" s="46"/>
    </row>
    <row r="9" spans="1:16" s="16" customFormat="1" ht="21">
      <c r="A9" s="62"/>
      <c r="B9" s="62"/>
      <c r="C9" s="62"/>
      <c r="D9" s="63"/>
      <c r="E9" s="38" t="s">
        <v>21</v>
      </c>
      <c r="F9" s="38" t="s">
        <v>23</v>
      </c>
      <c r="G9" s="38" t="s">
        <v>9</v>
      </c>
      <c r="H9" s="38" t="s">
        <v>24</v>
      </c>
      <c r="I9" s="38" t="s">
        <v>10</v>
      </c>
      <c r="J9" s="39" t="s">
        <v>12</v>
      </c>
      <c r="K9" s="39" t="s">
        <v>17</v>
      </c>
      <c r="L9" s="39" t="s">
        <v>18</v>
      </c>
      <c r="M9" s="39" t="s">
        <v>19</v>
      </c>
      <c r="N9" s="57" t="s">
        <v>3</v>
      </c>
      <c r="O9" s="58"/>
      <c r="P9" s="46"/>
    </row>
    <row r="10" spans="1:16" s="16" customFormat="1" ht="18.75">
      <c r="A10" s="52"/>
      <c r="B10" s="52"/>
      <c r="C10" s="52"/>
      <c r="D10" s="64"/>
      <c r="E10" s="40" t="s">
        <v>27</v>
      </c>
      <c r="F10" s="40" t="s">
        <v>8</v>
      </c>
      <c r="G10" s="40"/>
      <c r="H10" s="40" t="s">
        <v>25</v>
      </c>
      <c r="I10" s="40"/>
      <c r="J10" s="40"/>
      <c r="K10" s="40" t="s">
        <v>15</v>
      </c>
      <c r="L10" s="41" t="s">
        <v>28</v>
      </c>
      <c r="M10" s="40" t="s">
        <v>20</v>
      </c>
      <c r="N10" s="47"/>
      <c r="O10" s="48"/>
    </row>
    <row r="11" spans="1:16" ht="3" customHeight="1">
      <c r="A11" s="59"/>
      <c r="B11" s="59"/>
      <c r="C11" s="59"/>
      <c r="D11" s="60"/>
      <c r="E11" s="10"/>
      <c r="F11" s="10"/>
      <c r="G11" s="10"/>
      <c r="H11" s="10"/>
      <c r="I11" s="10"/>
      <c r="J11" s="10"/>
      <c r="K11" s="10"/>
      <c r="L11" s="10"/>
      <c r="M11" s="10"/>
      <c r="N11" s="17"/>
      <c r="O11" s="18"/>
    </row>
    <row r="12" spans="1:16" s="1" customFormat="1" ht="27.75" customHeight="1">
      <c r="A12" s="26"/>
      <c r="B12" s="49" t="s">
        <v>36</v>
      </c>
      <c r="C12" s="49"/>
      <c r="D12" s="49"/>
      <c r="E12" s="27">
        <f>SUM(E13,E38,E46)</f>
        <v>560524466.75</v>
      </c>
      <c r="F12" s="27">
        <f t="shared" ref="F12:M12" si="0">SUM(F13,F38,F46)</f>
        <v>44775524.180000007</v>
      </c>
      <c r="G12" s="27">
        <f t="shared" si="0"/>
        <v>6503805.5399999991</v>
      </c>
      <c r="H12" s="27">
        <f t="shared" si="0"/>
        <v>40517689.600000001</v>
      </c>
      <c r="I12" s="27">
        <f t="shared" si="0"/>
        <v>7319869.040000001</v>
      </c>
      <c r="J12" s="27">
        <f t="shared" si="0"/>
        <v>256113959.88</v>
      </c>
      <c r="K12" s="27">
        <f t="shared" si="0"/>
        <v>546071396.41999996</v>
      </c>
      <c r="L12" s="27">
        <f t="shared" si="0"/>
        <v>206104709.40000001</v>
      </c>
      <c r="M12" s="27">
        <f t="shared" si="0"/>
        <v>72916169.25</v>
      </c>
      <c r="N12" s="22"/>
      <c r="O12" s="25" t="s">
        <v>0</v>
      </c>
    </row>
    <row r="13" spans="1:16" s="1" customFormat="1" ht="27.75" customHeight="1">
      <c r="A13" s="26"/>
      <c r="B13" s="12" t="s">
        <v>37</v>
      </c>
      <c r="C13" s="12"/>
      <c r="D13" s="12"/>
      <c r="E13" s="33">
        <f>SUM(E14:E25)</f>
        <v>332312231.53999996</v>
      </c>
      <c r="F13" s="33">
        <f>SUM(F14:F25)</f>
        <v>33787484.400000006</v>
      </c>
      <c r="G13" s="33">
        <f t="shared" ref="G13:M13" si="1">SUM(G14:G25)</f>
        <v>4089523.1799999997</v>
      </c>
      <c r="H13" s="33">
        <f t="shared" si="1"/>
        <v>18314485</v>
      </c>
      <c r="I13" s="33">
        <f t="shared" si="1"/>
        <v>5508756.3100000005</v>
      </c>
      <c r="J13" s="33">
        <f t="shared" si="1"/>
        <v>133806824.88</v>
      </c>
      <c r="K13" s="33">
        <f t="shared" si="1"/>
        <v>303699998.00999999</v>
      </c>
      <c r="L13" s="33">
        <f t="shared" si="1"/>
        <v>152959632.15000001</v>
      </c>
      <c r="M13" s="33">
        <f t="shared" si="1"/>
        <v>49769314.560000002</v>
      </c>
      <c r="N13" s="22"/>
      <c r="O13" s="12" t="s">
        <v>68</v>
      </c>
    </row>
    <row r="14" spans="1:16" ht="27.75" customHeight="1">
      <c r="A14" s="7"/>
      <c r="B14" s="13" t="s">
        <v>40</v>
      </c>
      <c r="C14" s="13"/>
      <c r="D14" s="13"/>
      <c r="E14" s="30">
        <v>28294606.609999999</v>
      </c>
      <c r="F14" s="31">
        <v>8752514.6300000008</v>
      </c>
      <c r="G14" s="32">
        <v>103441.52</v>
      </c>
      <c r="H14" s="28" t="s">
        <v>67</v>
      </c>
      <c r="I14" s="32">
        <v>406310</v>
      </c>
      <c r="J14" s="32">
        <v>4780079</v>
      </c>
      <c r="K14" s="32">
        <v>21256859.609999999</v>
      </c>
      <c r="L14" s="32">
        <v>5719326</v>
      </c>
      <c r="M14" s="32">
        <v>8950071.7100000009</v>
      </c>
      <c r="N14" s="7"/>
      <c r="O14" s="13" t="s">
        <v>70</v>
      </c>
    </row>
    <row r="15" spans="1:16" ht="27.75" customHeight="1">
      <c r="A15" s="7"/>
      <c r="B15" s="13" t="s">
        <v>41</v>
      </c>
      <c r="C15" s="13"/>
      <c r="D15" s="13"/>
      <c r="E15" s="30">
        <v>100524320.47</v>
      </c>
      <c r="F15" s="31">
        <v>1372347.32</v>
      </c>
      <c r="G15" s="32">
        <v>864361.52</v>
      </c>
      <c r="H15" s="28">
        <v>78240</v>
      </c>
      <c r="I15" s="32">
        <v>1871330</v>
      </c>
      <c r="J15" s="32">
        <v>33395440</v>
      </c>
      <c r="K15" s="32">
        <v>32131334.260000002</v>
      </c>
      <c r="L15" s="32">
        <v>31839505.399999999</v>
      </c>
      <c r="M15" s="32">
        <v>8015751</v>
      </c>
      <c r="N15" s="7"/>
      <c r="O15" s="13" t="s">
        <v>71</v>
      </c>
    </row>
    <row r="16" spans="1:16" ht="27.75" customHeight="1">
      <c r="A16" s="7"/>
      <c r="B16" s="13" t="s">
        <v>42</v>
      </c>
      <c r="C16" s="13"/>
      <c r="D16" s="13"/>
      <c r="E16" s="32">
        <v>19081564.16</v>
      </c>
      <c r="F16" s="32">
        <v>5457899.5</v>
      </c>
      <c r="G16" s="32">
        <v>362461.48</v>
      </c>
      <c r="H16" s="32">
        <v>9949346</v>
      </c>
      <c r="I16" s="32">
        <v>749950</v>
      </c>
      <c r="J16" s="32">
        <v>8934013</v>
      </c>
      <c r="K16" s="32">
        <v>42508404.140000001</v>
      </c>
      <c r="L16" s="32">
        <v>28036359.899999999</v>
      </c>
      <c r="M16" s="32">
        <v>3637854.21</v>
      </c>
      <c r="N16" s="7"/>
      <c r="O16" s="13" t="s">
        <v>72</v>
      </c>
    </row>
    <row r="17" spans="1:17" ht="27.75" customHeight="1">
      <c r="A17" s="7"/>
      <c r="B17" s="13" t="s">
        <v>43</v>
      </c>
      <c r="C17" s="13"/>
      <c r="D17" s="13"/>
      <c r="E17" s="30">
        <v>20696705.93</v>
      </c>
      <c r="F17" s="31">
        <v>2807746.2</v>
      </c>
      <c r="G17" s="32">
        <v>679248.47</v>
      </c>
      <c r="H17" s="32">
        <v>3789388</v>
      </c>
      <c r="I17" s="32">
        <v>613266.31000000006</v>
      </c>
      <c r="J17" s="32">
        <v>6181405</v>
      </c>
      <c r="K17" s="32">
        <v>35222924.57</v>
      </c>
      <c r="L17" s="32">
        <v>18562455</v>
      </c>
      <c r="M17" s="32">
        <v>3429819.3</v>
      </c>
      <c r="N17" s="7"/>
      <c r="O17" s="13" t="s">
        <v>73</v>
      </c>
    </row>
    <row r="18" spans="1:17" ht="27.75" customHeight="1">
      <c r="A18" s="7"/>
      <c r="B18" s="13" t="s">
        <v>44</v>
      </c>
      <c r="C18" s="13"/>
      <c r="D18" s="13"/>
      <c r="E18" s="30">
        <v>8888669.3599999994</v>
      </c>
      <c r="F18" s="31">
        <v>2874804.04</v>
      </c>
      <c r="G18" s="32">
        <v>1069957.58</v>
      </c>
      <c r="H18" s="32">
        <v>1076532</v>
      </c>
      <c r="I18" s="32">
        <v>291641</v>
      </c>
      <c r="J18" s="32">
        <v>12805183</v>
      </c>
      <c r="K18" s="32">
        <v>37526594.159999996</v>
      </c>
      <c r="L18" s="32">
        <v>17348425</v>
      </c>
      <c r="M18" s="32">
        <v>6104928</v>
      </c>
      <c r="N18" s="7"/>
      <c r="O18" s="13" t="s">
        <v>74</v>
      </c>
    </row>
    <row r="19" spans="1:17" ht="27.75" customHeight="1">
      <c r="A19" s="7"/>
      <c r="B19" s="13" t="s">
        <v>45</v>
      </c>
      <c r="C19" s="13"/>
      <c r="D19" s="13"/>
      <c r="E19" s="30">
        <v>23270273.07</v>
      </c>
      <c r="F19" s="31">
        <v>5081437.9400000004</v>
      </c>
      <c r="G19" s="32">
        <v>109725.87</v>
      </c>
      <c r="H19" s="32">
        <v>1095894</v>
      </c>
      <c r="I19" s="32">
        <v>116764</v>
      </c>
      <c r="J19" s="32">
        <v>12584473</v>
      </c>
      <c r="K19" s="32">
        <v>30683550.09</v>
      </c>
      <c r="L19" s="32">
        <v>5640321</v>
      </c>
      <c r="M19" s="32">
        <v>2519267.54</v>
      </c>
      <c r="N19" s="7"/>
      <c r="O19" s="13" t="s">
        <v>75</v>
      </c>
    </row>
    <row r="20" spans="1:17" ht="27.75" customHeight="1">
      <c r="A20" s="7"/>
      <c r="B20" s="13" t="s">
        <v>46</v>
      </c>
      <c r="C20" s="13"/>
      <c r="D20" s="13"/>
      <c r="E20" s="30">
        <v>24286139.260000002</v>
      </c>
      <c r="F20" s="31">
        <v>859363.6</v>
      </c>
      <c r="G20" s="32">
        <v>71441.86</v>
      </c>
      <c r="H20" s="32">
        <v>662271</v>
      </c>
      <c r="I20" s="32">
        <v>150344</v>
      </c>
      <c r="J20" s="32">
        <v>13969544.880000001</v>
      </c>
      <c r="K20" s="32">
        <v>12278587.17</v>
      </c>
      <c r="L20" s="32">
        <v>11151751.58</v>
      </c>
      <c r="M20" s="32">
        <v>5258735</v>
      </c>
      <c r="N20" s="7"/>
      <c r="O20" s="13" t="s">
        <v>76</v>
      </c>
    </row>
    <row r="21" spans="1:17" ht="27.75" customHeight="1">
      <c r="A21" s="7"/>
      <c r="B21" s="13" t="s">
        <v>47</v>
      </c>
      <c r="C21" s="13"/>
      <c r="D21" s="13"/>
      <c r="E21" s="30">
        <v>14050807.1</v>
      </c>
      <c r="F21" s="31">
        <v>3003638</v>
      </c>
      <c r="G21" s="32">
        <v>193252</v>
      </c>
      <c r="H21" s="32">
        <v>90123</v>
      </c>
      <c r="I21" s="32">
        <v>668979</v>
      </c>
      <c r="J21" s="32">
        <v>4524068</v>
      </c>
      <c r="K21" s="32">
        <v>10512855.48</v>
      </c>
      <c r="L21" s="32">
        <v>5324400</v>
      </c>
      <c r="M21" s="32">
        <v>450202</v>
      </c>
      <c r="N21" s="7"/>
      <c r="O21" s="13" t="s">
        <v>69</v>
      </c>
    </row>
    <row r="22" spans="1:17" ht="27.75" customHeight="1">
      <c r="A22" s="7"/>
      <c r="B22" s="13" t="s">
        <v>48</v>
      </c>
      <c r="C22" s="13"/>
      <c r="D22" s="13"/>
      <c r="E22" s="30">
        <v>22608427.5</v>
      </c>
      <c r="F22" s="31">
        <v>899857.96</v>
      </c>
      <c r="G22" s="32">
        <v>135131.74</v>
      </c>
      <c r="H22" s="32">
        <v>737131</v>
      </c>
      <c r="I22" s="32">
        <v>81042</v>
      </c>
      <c r="J22" s="32">
        <v>19262652</v>
      </c>
      <c r="K22" s="32">
        <v>25504763.199999999</v>
      </c>
      <c r="L22" s="32">
        <v>7247263</v>
      </c>
      <c r="M22" s="32">
        <v>2587210.5</v>
      </c>
      <c r="N22" s="7"/>
      <c r="O22" s="13" t="s">
        <v>77</v>
      </c>
    </row>
    <row r="23" spans="1:17" ht="27.75" customHeight="1">
      <c r="A23" s="7"/>
      <c r="B23" s="13" t="s">
        <v>49</v>
      </c>
      <c r="C23" s="13"/>
      <c r="D23" s="13"/>
      <c r="E23" s="30">
        <v>19734584.800000001</v>
      </c>
      <c r="F23" s="32">
        <v>739970.64</v>
      </c>
      <c r="G23" s="32">
        <v>134507.94</v>
      </c>
      <c r="H23" s="32">
        <v>835560</v>
      </c>
      <c r="I23" s="32">
        <v>119800</v>
      </c>
      <c r="J23" s="32">
        <v>5277554</v>
      </c>
      <c r="K23" s="32">
        <v>13014111.73</v>
      </c>
      <c r="L23" s="32">
        <v>1375660</v>
      </c>
      <c r="M23" s="32">
        <v>2020778</v>
      </c>
      <c r="N23" s="19"/>
      <c r="O23" s="13" t="s">
        <v>78</v>
      </c>
    </row>
    <row r="24" spans="1:17" ht="27.75" customHeight="1">
      <c r="B24" s="13" t="s">
        <v>50</v>
      </c>
      <c r="C24" s="13"/>
      <c r="D24" s="13"/>
      <c r="E24" s="30">
        <v>3214073.31</v>
      </c>
      <c r="F24" s="32">
        <v>475331.77</v>
      </c>
      <c r="G24" s="32">
        <v>183592.86</v>
      </c>
      <c r="H24" s="28" t="s">
        <v>67</v>
      </c>
      <c r="I24" s="32">
        <v>156900</v>
      </c>
      <c r="J24" s="32">
        <v>4547819</v>
      </c>
      <c r="K24" s="32">
        <v>11617085.57</v>
      </c>
      <c r="L24" s="32">
        <v>7263521</v>
      </c>
      <c r="M24" s="32">
        <v>2049778.58</v>
      </c>
      <c r="N24" s="19"/>
      <c r="O24" s="13" t="s">
        <v>79</v>
      </c>
      <c r="P24" s="7"/>
    </row>
    <row r="25" spans="1:17" ht="27.75" customHeight="1">
      <c r="B25" s="13" t="s">
        <v>51</v>
      </c>
      <c r="C25" s="13"/>
      <c r="D25" s="13"/>
      <c r="E25" s="30">
        <v>47662059.969999999</v>
      </c>
      <c r="F25" s="32">
        <v>1462572.8</v>
      </c>
      <c r="G25" s="32">
        <v>182400.34</v>
      </c>
      <c r="H25" s="28" t="s">
        <v>67</v>
      </c>
      <c r="I25" s="32">
        <v>282430</v>
      </c>
      <c r="J25" s="32">
        <v>7544594</v>
      </c>
      <c r="K25" s="32">
        <v>31442928.030000001</v>
      </c>
      <c r="L25" s="32">
        <v>13450644.27</v>
      </c>
      <c r="M25" s="32">
        <v>4744918.72</v>
      </c>
      <c r="N25" s="19"/>
      <c r="O25" s="13" t="s">
        <v>80</v>
      </c>
    </row>
    <row r="26" spans="1:17" ht="32.25" customHeight="1">
      <c r="B26" s="13"/>
      <c r="C26" s="13"/>
      <c r="D26" s="13"/>
      <c r="E26" s="23"/>
      <c r="F26" s="24"/>
      <c r="G26" s="24"/>
      <c r="H26" s="24"/>
      <c r="I26" s="24"/>
      <c r="J26" s="24"/>
      <c r="K26" s="24"/>
      <c r="L26" s="24"/>
      <c r="M26" s="24"/>
      <c r="N26" s="7"/>
      <c r="O26" s="13"/>
    </row>
    <row r="27" spans="1:17">
      <c r="A27" s="1"/>
      <c r="B27" s="2" t="s">
        <v>1</v>
      </c>
      <c r="C27" s="3">
        <v>16.3</v>
      </c>
      <c r="D27" s="2" t="s">
        <v>100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4"/>
      <c r="B28" s="5" t="s">
        <v>2</v>
      </c>
      <c r="C28" s="3">
        <v>16.3</v>
      </c>
      <c r="D28" s="5" t="s">
        <v>33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8.75" customHeight="1">
      <c r="A29" s="9"/>
      <c r="B29" s="9"/>
      <c r="C29" s="9"/>
      <c r="D29" s="16" t="s">
        <v>101</v>
      </c>
      <c r="E29" s="16"/>
      <c r="F29" s="16"/>
      <c r="G29" s="16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0.75" customHeight="1"/>
    <row r="31" spans="1:17" s="1" customFormat="1" ht="21">
      <c r="A31" s="53" t="s">
        <v>29</v>
      </c>
      <c r="B31" s="51"/>
      <c r="C31" s="51"/>
      <c r="D31" s="61"/>
      <c r="E31" s="50" t="s">
        <v>13</v>
      </c>
      <c r="F31" s="53"/>
      <c r="G31" s="53"/>
      <c r="H31" s="53"/>
      <c r="I31" s="53"/>
      <c r="J31" s="54"/>
      <c r="K31" s="55" t="s">
        <v>14</v>
      </c>
      <c r="L31" s="56"/>
      <c r="M31" s="56"/>
      <c r="N31" s="42" t="s">
        <v>32</v>
      </c>
      <c r="O31" s="43"/>
      <c r="P31" s="16"/>
      <c r="Q31" s="16"/>
    </row>
    <row r="32" spans="1:17" s="1" customFormat="1" ht="17.25" customHeight="1">
      <c r="A32" s="62"/>
      <c r="B32" s="62"/>
      <c r="C32" s="62"/>
      <c r="D32" s="63"/>
      <c r="E32" s="65" t="s">
        <v>7</v>
      </c>
      <c r="F32" s="66"/>
      <c r="G32" s="66"/>
      <c r="H32" s="66"/>
      <c r="I32" s="66"/>
      <c r="J32" s="67"/>
      <c r="K32" s="68" t="s">
        <v>15</v>
      </c>
      <c r="L32" s="69"/>
      <c r="M32" s="70"/>
      <c r="N32" s="44"/>
      <c r="O32" s="45"/>
      <c r="P32" s="16"/>
      <c r="Q32" s="16"/>
    </row>
    <row r="33" spans="1:17" s="1" customFormat="1" ht="21">
      <c r="A33" s="62"/>
      <c r="B33" s="62"/>
      <c r="C33" s="62"/>
      <c r="D33" s="63"/>
      <c r="E33" s="38"/>
      <c r="F33" s="38"/>
      <c r="G33" s="38"/>
      <c r="H33" s="38"/>
      <c r="I33" s="36"/>
      <c r="J33" s="39"/>
      <c r="K33" s="39"/>
      <c r="L33" s="39" t="s">
        <v>14</v>
      </c>
      <c r="M33" s="39" t="s">
        <v>14</v>
      </c>
      <c r="N33" s="57" t="s">
        <v>30</v>
      </c>
      <c r="O33" s="58"/>
      <c r="P33" s="46"/>
      <c r="Q33" s="16"/>
    </row>
    <row r="34" spans="1:17" s="1" customFormat="1" ht="21">
      <c r="A34" s="62"/>
      <c r="B34" s="62"/>
      <c r="C34" s="62"/>
      <c r="D34" s="63"/>
      <c r="E34" s="38" t="s">
        <v>4</v>
      </c>
      <c r="F34" s="38" t="s">
        <v>22</v>
      </c>
      <c r="G34" s="38" t="s">
        <v>5</v>
      </c>
      <c r="H34" s="38" t="s">
        <v>6</v>
      </c>
      <c r="I34" s="38" t="s">
        <v>26</v>
      </c>
      <c r="J34" s="39" t="s">
        <v>11</v>
      </c>
      <c r="K34" s="39" t="s">
        <v>16</v>
      </c>
      <c r="L34" s="39" t="s">
        <v>34</v>
      </c>
      <c r="M34" s="39" t="s">
        <v>35</v>
      </c>
      <c r="N34" s="57" t="s">
        <v>31</v>
      </c>
      <c r="O34" s="58"/>
      <c r="P34" s="46"/>
      <c r="Q34" s="16"/>
    </row>
    <row r="35" spans="1:17" s="1" customFormat="1" ht="21">
      <c r="A35" s="62"/>
      <c r="B35" s="62"/>
      <c r="C35" s="62"/>
      <c r="D35" s="63"/>
      <c r="E35" s="38" t="s">
        <v>21</v>
      </c>
      <c r="F35" s="38" t="s">
        <v>23</v>
      </c>
      <c r="G35" s="38" t="s">
        <v>9</v>
      </c>
      <c r="H35" s="38" t="s">
        <v>24</v>
      </c>
      <c r="I35" s="38" t="s">
        <v>10</v>
      </c>
      <c r="J35" s="39" t="s">
        <v>12</v>
      </c>
      <c r="K35" s="39" t="s">
        <v>17</v>
      </c>
      <c r="L35" s="39" t="s">
        <v>18</v>
      </c>
      <c r="M35" s="39" t="s">
        <v>19</v>
      </c>
      <c r="N35" s="57" t="s">
        <v>3</v>
      </c>
      <c r="O35" s="58"/>
      <c r="P35" s="46"/>
      <c r="Q35" s="16"/>
    </row>
    <row r="36" spans="1:17" s="1" customFormat="1" ht="21">
      <c r="A36" s="52"/>
      <c r="B36" s="52"/>
      <c r="C36" s="52"/>
      <c r="D36" s="64"/>
      <c r="E36" s="40" t="s">
        <v>27</v>
      </c>
      <c r="F36" s="40" t="s">
        <v>8</v>
      </c>
      <c r="G36" s="40"/>
      <c r="H36" s="40" t="s">
        <v>25</v>
      </c>
      <c r="I36" s="40"/>
      <c r="J36" s="40"/>
      <c r="K36" s="40" t="s">
        <v>15</v>
      </c>
      <c r="L36" s="41" t="s">
        <v>28</v>
      </c>
      <c r="M36" s="40" t="s">
        <v>20</v>
      </c>
      <c r="N36" s="47"/>
      <c r="O36" s="48"/>
      <c r="P36" s="16"/>
      <c r="Q36" s="16"/>
    </row>
    <row r="37" spans="1:17" ht="3" customHeight="1">
      <c r="A37" s="59"/>
      <c r="B37" s="59"/>
      <c r="C37" s="59"/>
      <c r="D37" s="60"/>
      <c r="E37" s="21"/>
      <c r="F37" s="21"/>
      <c r="G37" s="21"/>
      <c r="H37" s="21"/>
      <c r="I37" s="21"/>
      <c r="J37" s="21"/>
      <c r="K37" s="21"/>
      <c r="L37" s="21"/>
      <c r="M37" s="21"/>
      <c r="N37" s="17"/>
      <c r="O37" s="18"/>
    </row>
    <row r="38" spans="1:17" s="1" customFormat="1" ht="24.75" customHeight="1">
      <c r="A38" s="26"/>
      <c r="B38" s="12" t="s">
        <v>38</v>
      </c>
      <c r="C38" s="12"/>
      <c r="D38" s="12"/>
      <c r="E38" s="27">
        <f>SUM(E39:E45)</f>
        <v>152991761.54000002</v>
      </c>
      <c r="F38" s="27">
        <f t="shared" ref="F38:M38" si="2">SUM(F39:F45)</f>
        <v>7943174.25</v>
      </c>
      <c r="G38" s="27">
        <f t="shared" si="2"/>
        <v>1671726.72</v>
      </c>
      <c r="H38" s="27">
        <f t="shared" si="2"/>
        <v>20319700</v>
      </c>
      <c r="I38" s="27">
        <f t="shared" si="2"/>
        <v>1372168.73</v>
      </c>
      <c r="J38" s="27">
        <f t="shared" si="2"/>
        <v>71605716</v>
      </c>
      <c r="K38" s="27">
        <f t="shared" si="2"/>
        <v>164046937.27000001</v>
      </c>
      <c r="L38" s="27">
        <f t="shared" si="2"/>
        <v>35130536.25</v>
      </c>
      <c r="M38" s="27">
        <f t="shared" si="2"/>
        <v>12958026.300000001</v>
      </c>
      <c r="N38" s="22"/>
      <c r="O38" s="12" t="s">
        <v>81</v>
      </c>
    </row>
    <row r="39" spans="1:17" ht="24.75" customHeight="1">
      <c r="A39" s="37"/>
      <c r="B39" s="13" t="s">
        <v>52</v>
      </c>
      <c r="C39" s="13"/>
      <c r="D39" s="13"/>
      <c r="E39" s="30">
        <v>30977715.41</v>
      </c>
      <c r="F39" s="31">
        <v>452536</v>
      </c>
      <c r="G39" s="32">
        <v>299778.96000000002</v>
      </c>
      <c r="H39" s="32">
        <v>1001361</v>
      </c>
      <c r="I39" s="32">
        <v>189822</v>
      </c>
      <c r="J39" s="32">
        <v>10758137</v>
      </c>
      <c r="K39" s="32">
        <v>23240693.039999999</v>
      </c>
      <c r="L39" s="32">
        <v>4978040</v>
      </c>
      <c r="M39" s="32">
        <v>1108866</v>
      </c>
      <c r="N39" s="7"/>
      <c r="O39" s="13" t="s">
        <v>82</v>
      </c>
    </row>
    <row r="40" spans="1:17" ht="24.75" customHeight="1">
      <c r="A40" s="37"/>
      <c r="B40" s="13" t="s">
        <v>53</v>
      </c>
      <c r="C40" s="13"/>
      <c r="D40" s="13"/>
      <c r="E40" s="30">
        <v>59424322.369999997</v>
      </c>
      <c r="F40" s="31">
        <v>3356273.24</v>
      </c>
      <c r="G40" s="32">
        <v>591473.75</v>
      </c>
      <c r="H40" s="32">
        <v>6174701</v>
      </c>
      <c r="I40" s="32">
        <v>328630</v>
      </c>
      <c r="J40" s="32">
        <v>12221705</v>
      </c>
      <c r="K40" s="32">
        <v>54838878.359999999</v>
      </c>
      <c r="L40" s="32">
        <v>8951424.9800000004</v>
      </c>
      <c r="M40" s="32">
        <v>3393907</v>
      </c>
      <c r="N40" s="7"/>
      <c r="O40" s="13" t="s">
        <v>83</v>
      </c>
    </row>
    <row r="41" spans="1:17" ht="24.75" customHeight="1">
      <c r="A41" s="7"/>
      <c r="B41" s="13" t="s">
        <v>54</v>
      </c>
      <c r="C41" s="13"/>
      <c r="D41" s="13"/>
      <c r="E41" s="30">
        <v>2256079.23</v>
      </c>
      <c r="F41" s="31">
        <v>517058</v>
      </c>
      <c r="G41" s="32">
        <v>105080.24</v>
      </c>
      <c r="H41" s="32">
        <v>1938749</v>
      </c>
      <c r="I41" s="32">
        <v>132950</v>
      </c>
      <c r="J41" s="32">
        <v>7004180</v>
      </c>
      <c r="K41" s="32">
        <v>23412253.800000001</v>
      </c>
      <c r="L41" s="32">
        <v>2000986.57</v>
      </c>
      <c r="M41" s="32">
        <v>1308820</v>
      </c>
      <c r="N41" s="7"/>
      <c r="O41" s="13" t="s">
        <v>84</v>
      </c>
    </row>
    <row r="42" spans="1:17" ht="24.75" customHeight="1">
      <c r="A42" s="7"/>
      <c r="B42" s="13" t="s">
        <v>55</v>
      </c>
      <c r="C42" s="13"/>
      <c r="D42" s="13"/>
      <c r="E42" s="30">
        <v>27947706.57</v>
      </c>
      <c r="F42" s="31">
        <v>1856443.7</v>
      </c>
      <c r="G42" s="32">
        <v>206964.45</v>
      </c>
      <c r="H42" s="32">
        <v>4251333</v>
      </c>
      <c r="I42" s="32">
        <v>460000</v>
      </c>
      <c r="J42" s="32">
        <v>6506718</v>
      </c>
      <c r="K42" s="32">
        <v>22517337.039999999</v>
      </c>
      <c r="L42" s="32">
        <v>7282400</v>
      </c>
      <c r="M42" s="32">
        <v>1297292.8999999999</v>
      </c>
      <c r="N42" s="7"/>
      <c r="O42" s="13" t="s">
        <v>85</v>
      </c>
    </row>
    <row r="43" spans="1:17" ht="24.75" customHeight="1">
      <c r="A43" s="7"/>
      <c r="B43" s="13" t="s">
        <v>96</v>
      </c>
      <c r="C43" s="13"/>
      <c r="D43" s="13"/>
      <c r="E43" s="30">
        <v>22172644.960000001</v>
      </c>
      <c r="F43" s="31">
        <v>956858.81</v>
      </c>
      <c r="G43" s="32">
        <v>62380.54</v>
      </c>
      <c r="H43" s="32">
        <v>3867695</v>
      </c>
      <c r="I43" s="32">
        <v>93367</v>
      </c>
      <c r="J43" s="32">
        <v>7896118</v>
      </c>
      <c r="K43" s="32">
        <v>22811808.59</v>
      </c>
      <c r="L43" s="32">
        <v>4592308.7</v>
      </c>
      <c r="M43" s="32">
        <v>3804706.4</v>
      </c>
      <c r="N43" s="7"/>
      <c r="O43" s="13" t="s">
        <v>97</v>
      </c>
    </row>
    <row r="44" spans="1:17" ht="24.75" customHeight="1">
      <c r="A44" s="7"/>
      <c r="B44" s="13" t="s">
        <v>56</v>
      </c>
      <c r="C44" s="13"/>
      <c r="D44" s="13"/>
      <c r="E44" s="30">
        <v>10035895</v>
      </c>
      <c r="F44" s="31">
        <v>800500</v>
      </c>
      <c r="G44" s="32">
        <v>318000</v>
      </c>
      <c r="H44" s="28">
        <v>2100504</v>
      </c>
      <c r="I44" s="32">
        <v>154500.73000000001</v>
      </c>
      <c r="J44" s="32">
        <v>18900134</v>
      </c>
      <c r="K44" s="32">
        <v>9336629.8200000003</v>
      </c>
      <c r="L44" s="32">
        <v>5805376</v>
      </c>
      <c r="M44" s="32">
        <v>1878920</v>
      </c>
      <c r="N44" s="7"/>
      <c r="O44" s="13" t="s">
        <v>86</v>
      </c>
    </row>
    <row r="45" spans="1:17" ht="24.75" customHeight="1">
      <c r="A45" s="7"/>
      <c r="B45" s="13" t="s">
        <v>57</v>
      </c>
      <c r="C45" s="13"/>
      <c r="D45" s="13"/>
      <c r="E45" s="30">
        <v>177398</v>
      </c>
      <c r="F45" s="31">
        <v>3504.5</v>
      </c>
      <c r="G45" s="32">
        <v>88048.78</v>
      </c>
      <c r="H45" s="32">
        <v>985357</v>
      </c>
      <c r="I45" s="32">
        <v>12899</v>
      </c>
      <c r="J45" s="32">
        <v>8318724</v>
      </c>
      <c r="K45" s="32">
        <v>7889336.6200000001</v>
      </c>
      <c r="L45" s="32">
        <v>1520000</v>
      </c>
      <c r="M45" s="32">
        <v>165514</v>
      </c>
      <c r="N45" s="7"/>
      <c r="O45" s="13" t="s">
        <v>87</v>
      </c>
    </row>
    <row r="46" spans="1:17" s="1" customFormat="1" ht="24.75" customHeight="1">
      <c r="A46" s="22"/>
      <c r="B46" s="12" t="s">
        <v>39</v>
      </c>
      <c r="C46" s="12"/>
      <c r="D46" s="12"/>
      <c r="E46" s="33">
        <f>SUM(E47:E53)</f>
        <v>75220473.669999987</v>
      </c>
      <c r="F46" s="33">
        <f t="shared" ref="F46:M46" si="3">SUM(F47:F53)</f>
        <v>3044865.5300000003</v>
      </c>
      <c r="G46" s="33">
        <f t="shared" si="3"/>
        <v>742555.64</v>
      </c>
      <c r="H46" s="33">
        <f t="shared" si="3"/>
        <v>1883504.6</v>
      </c>
      <c r="I46" s="33">
        <f t="shared" si="3"/>
        <v>438944</v>
      </c>
      <c r="J46" s="33">
        <f>SUM(J47:J53)</f>
        <v>50701419</v>
      </c>
      <c r="K46" s="33">
        <f t="shared" si="3"/>
        <v>78324461.140000001</v>
      </c>
      <c r="L46" s="33">
        <f t="shared" si="3"/>
        <v>18014541</v>
      </c>
      <c r="M46" s="33">
        <f t="shared" si="3"/>
        <v>10188828.390000001</v>
      </c>
      <c r="N46" s="22"/>
      <c r="O46" s="12" t="s">
        <v>88</v>
      </c>
    </row>
    <row r="47" spans="1:17" ht="24.75" customHeight="1">
      <c r="A47" s="7"/>
      <c r="B47" s="13" t="s">
        <v>58</v>
      </c>
      <c r="C47" s="13"/>
      <c r="D47" s="13"/>
      <c r="E47" s="30">
        <v>29856156.149999999</v>
      </c>
      <c r="F47" s="31">
        <v>231397</v>
      </c>
      <c r="G47" s="32">
        <v>107601.04</v>
      </c>
      <c r="H47" s="28" t="s">
        <v>67</v>
      </c>
      <c r="I47" s="32">
        <v>108660</v>
      </c>
      <c r="J47" s="32">
        <v>17539641</v>
      </c>
      <c r="K47" s="32">
        <v>14165609.34</v>
      </c>
      <c r="L47" s="32">
        <v>6115600</v>
      </c>
      <c r="M47" s="32">
        <v>6548644</v>
      </c>
      <c r="N47" s="7"/>
      <c r="O47" s="13" t="s">
        <v>89</v>
      </c>
    </row>
    <row r="48" spans="1:17" ht="24.75" customHeight="1">
      <c r="A48" s="7"/>
      <c r="B48" s="13" t="s">
        <v>59</v>
      </c>
      <c r="C48" s="13"/>
      <c r="D48" s="13"/>
      <c r="E48" s="30">
        <v>17428932.370000001</v>
      </c>
      <c r="F48" s="31">
        <v>2480121.56</v>
      </c>
      <c r="G48" s="32">
        <v>192438.39999999999</v>
      </c>
      <c r="H48" s="28" t="s">
        <v>67</v>
      </c>
      <c r="I48" s="32">
        <v>125500</v>
      </c>
      <c r="J48" s="32">
        <v>6002036</v>
      </c>
      <c r="K48" s="32">
        <v>15065438.67</v>
      </c>
      <c r="L48" s="32">
        <v>6649600</v>
      </c>
      <c r="M48" s="32">
        <v>470535</v>
      </c>
      <c r="N48" s="7"/>
      <c r="O48" s="13" t="s">
        <v>90</v>
      </c>
    </row>
    <row r="49" spans="1:15" ht="24.75" customHeight="1">
      <c r="A49" s="7"/>
      <c r="B49" s="13" t="s">
        <v>60</v>
      </c>
      <c r="C49" s="13"/>
      <c r="D49" s="13"/>
      <c r="E49" s="30">
        <v>189207.96</v>
      </c>
      <c r="F49" s="31">
        <v>112073.77</v>
      </c>
      <c r="G49" s="32">
        <v>75115.44</v>
      </c>
      <c r="H49" s="32">
        <v>967108</v>
      </c>
      <c r="I49" s="32">
        <v>31411</v>
      </c>
      <c r="J49" s="32">
        <v>5817934</v>
      </c>
      <c r="K49" s="32">
        <v>13587160.6</v>
      </c>
      <c r="L49" s="32">
        <v>2063800</v>
      </c>
      <c r="M49" s="32">
        <v>526381</v>
      </c>
      <c r="N49" s="7"/>
      <c r="O49" s="13" t="s">
        <v>91</v>
      </c>
    </row>
    <row r="50" spans="1:15" ht="24.75" customHeight="1">
      <c r="A50" s="7"/>
      <c r="B50" s="13" t="s">
        <v>61</v>
      </c>
      <c r="C50" s="13"/>
      <c r="D50" s="13"/>
      <c r="E50" s="30">
        <v>11109250.720000001</v>
      </c>
      <c r="F50" s="31">
        <v>102915.73</v>
      </c>
      <c r="G50" s="32">
        <v>158338.26</v>
      </c>
      <c r="H50" s="32">
        <v>623786.6</v>
      </c>
      <c r="I50" s="32">
        <v>3050</v>
      </c>
      <c r="J50" s="32">
        <v>4310311</v>
      </c>
      <c r="K50" s="32">
        <v>7998452.2400000002</v>
      </c>
      <c r="L50" s="32">
        <v>89041</v>
      </c>
      <c r="M50" s="32">
        <v>1467385.39</v>
      </c>
      <c r="N50" s="7">
        <v>1474564.15</v>
      </c>
      <c r="O50" s="13" t="s">
        <v>92</v>
      </c>
    </row>
    <row r="51" spans="1:15" ht="24.75" customHeight="1">
      <c r="A51" s="7"/>
      <c r="B51" s="13" t="s">
        <v>62</v>
      </c>
      <c r="C51" s="13"/>
      <c r="D51" s="13"/>
      <c r="E51" s="30">
        <v>12284688.710000001</v>
      </c>
      <c r="F51" s="31">
        <v>38869.49</v>
      </c>
      <c r="G51" s="32">
        <v>56639.37</v>
      </c>
      <c r="H51" s="28" t="s">
        <v>67</v>
      </c>
      <c r="I51" s="32">
        <v>22040</v>
      </c>
      <c r="J51" s="32">
        <v>2925125</v>
      </c>
      <c r="K51" s="32">
        <v>9138832.5099999998</v>
      </c>
      <c r="L51" s="32">
        <v>1439100</v>
      </c>
      <c r="M51" s="32">
        <v>470986</v>
      </c>
      <c r="N51" s="7"/>
      <c r="O51" s="13" t="s">
        <v>93</v>
      </c>
    </row>
    <row r="52" spans="1:15" ht="24.75" customHeight="1">
      <c r="A52" s="7"/>
      <c r="B52" s="13" t="s">
        <v>63</v>
      </c>
      <c r="C52" s="13"/>
      <c r="D52" s="13"/>
      <c r="E52" s="30">
        <v>4130609.66</v>
      </c>
      <c r="F52" s="32">
        <v>31951.1</v>
      </c>
      <c r="G52" s="32">
        <v>45851.839999999997</v>
      </c>
      <c r="H52" s="28">
        <v>292610</v>
      </c>
      <c r="I52" s="32">
        <v>3083</v>
      </c>
      <c r="J52" s="32">
        <v>5298372</v>
      </c>
      <c r="K52" s="32">
        <v>2762796.48</v>
      </c>
      <c r="L52" s="28" t="s">
        <v>67</v>
      </c>
      <c r="M52" s="32">
        <v>266876</v>
      </c>
      <c r="N52" s="19"/>
      <c r="O52" s="13" t="s">
        <v>94</v>
      </c>
    </row>
    <row r="53" spans="1:15" ht="24.75" customHeight="1">
      <c r="A53" s="11"/>
      <c r="B53" s="15" t="s">
        <v>64</v>
      </c>
      <c r="C53" s="15"/>
      <c r="D53" s="15"/>
      <c r="E53" s="34">
        <v>221628.1</v>
      </c>
      <c r="F53" s="35">
        <v>47536.88</v>
      </c>
      <c r="G53" s="35">
        <v>106571.29</v>
      </c>
      <c r="H53" s="29" t="s">
        <v>67</v>
      </c>
      <c r="I53" s="35">
        <v>145200</v>
      </c>
      <c r="J53" s="35">
        <v>8808000</v>
      </c>
      <c r="K53" s="35">
        <v>15606171.300000001</v>
      </c>
      <c r="L53" s="35">
        <v>1657400</v>
      </c>
      <c r="M53" s="35">
        <v>438021</v>
      </c>
      <c r="N53" s="20"/>
      <c r="O53" s="15" t="s">
        <v>95</v>
      </c>
    </row>
    <row r="54" spans="1:15" s="7" customFormat="1">
      <c r="B54" s="14"/>
      <c r="C54" s="14"/>
      <c r="D54" s="8" t="s">
        <v>65</v>
      </c>
      <c r="E54" s="14"/>
      <c r="H54" s="9" t="s">
        <v>66</v>
      </c>
    </row>
    <row r="55" spans="1:15" ht="4.5" customHeight="1"/>
    <row r="56" spans="1:15" ht="13.5" customHeight="1"/>
  </sheetData>
  <mergeCells count="19">
    <mergeCell ref="A11:D11"/>
    <mergeCell ref="K5:M5"/>
    <mergeCell ref="K6:M6"/>
    <mergeCell ref="N7:O7"/>
    <mergeCell ref="E6:J6"/>
    <mergeCell ref="E5:J5"/>
    <mergeCell ref="N8:O8"/>
    <mergeCell ref="N9:O9"/>
    <mergeCell ref="A5:D10"/>
    <mergeCell ref="N33:O33"/>
    <mergeCell ref="N34:O34"/>
    <mergeCell ref="N35:O35"/>
    <mergeCell ref="A37:D37"/>
    <mergeCell ref="B12:D12"/>
    <mergeCell ref="A31:D36"/>
    <mergeCell ref="E31:J31"/>
    <mergeCell ref="K31:M31"/>
    <mergeCell ref="E32:J32"/>
    <mergeCell ref="K32:M32"/>
  </mergeCells>
  <phoneticPr fontId="1" type="noConversion"/>
  <pageMargins left="0.39370078740157483" right="0.19685039370078741" top="0.59055118110236227" bottom="0.9055118110236221" header="0.11811023622047245" footer="0.11811023622047245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iLLuSioN</cp:lastModifiedBy>
  <cp:lastPrinted>2011-09-09T09:06:56Z</cp:lastPrinted>
  <dcterms:created xsi:type="dcterms:W3CDTF">1997-06-13T10:07:54Z</dcterms:created>
  <dcterms:modified xsi:type="dcterms:W3CDTF">2011-11-29T06:59:06Z</dcterms:modified>
</cp:coreProperties>
</file>