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9.3" sheetId="1" r:id="rId1"/>
  </sheets>
  <calcPr calcId="124519"/>
</workbook>
</file>

<file path=xl/calcChain.xml><?xml version="1.0" encoding="utf-8"?>
<calcChain xmlns="http://schemas.openxmlformats.org/spreadsheetml/2006/main">
  <c r="M43" i="1"/>
  <c r="M42"/>
  <c r="M41"/>
  <c r="M40"/>
  <c r="M39"/>
  <c r="M38"/>
  <c r="M37"/>
  <c r="M36"/>
  <c r="M35"/>
  <c r="M34"/>
  <c r="M33"/>
  <c r="M24"/>
  <c r="M23"/>
  <c r="M22"/>
  <c r="M21"/>
  <c r="M20"/>
  <c r="M19"/>
  <c r="M18"/>
  <c r="M17"/>
  <c r="M16"/>
  <c r="M15"/>
  <c r="M14"/>
  <c r="M13"/>
  <c r="M12"/>
  <c r="M11"/>
  <c r="M10" s="1"/>
  <c r="S10"/>
  <c r="Q10"/>
  <c r="O10"/>
</calcChain>
</file>

<file path=xl/sharedStrings.xml><?xml version="1.0" encoding="utf-8"?>
<sst xmlns="http://schemas.openxmlformats.org/spreadsheetml/2006/main" count="194" uniqueCount="74">
  <si>
    <t>ตาราง</t>
  </si>
  <si>
    <t>ปริมาณน้ำที่เก็บเฉลี่ยทั้งปี  จำแนกตามประเภทแหล่งน้ำ เป็นรายอำเภอ พ.ศ. 2552 - 2553</t>
  </si>
  <si>
    <t>TABLE</t>
  </si>
  <si>
    <t>AVERAGE QUANTILY OF WATER AS DAMMED UP BY TYPE OF WATER RESOURCES AND DISTRICT:2009 - 2010</t>
  </si>
  <si>
    <t>อำเภอ</t>
  </si>
  <si>
    <t>ประเภทแหล่งน้ำ  Type of water resources</t>
  </si>
  <si>
    <t>2552 (2009)</t>
  </si>
  <si>
    <t>2553 (2010)</t>
  </si>
  <si>
    <t>District</t>
  </si>
  <si>
    <t>รวม</t>
  </si>
  <si>
    <t>อ่างเก็บน้ำ</t>
  </si>
  <si>
    <t>ฝายคอนกรีต</t>
  </si>
  <si>
    <t>ประตูระบายน้ำ</t>
  </si>
  <si>
    <t>Total</t>
  </si>
  <si>
    <t>Reservior</t>
  </si>
  <si>
    <t>Concrete</t>
  </si>
  <si>
    <t>Dam</t>
  </si>
  <si>
    <t>wire</t>
  </si>
  <si>
    <t>รวมยอด</t>
  </si>
  <si>
    <t xml:space="preserve">เมืองอุบลราชธานี </t>
  </si>
  <si>
    <t>-</t>
  </si>
  <si>
    <t>Muang Ubon  Ratchathani</t>
  </si>
  <si>
    <t>กุดข้าวปุ้น</t>
  </si>
  <si>
    <t>Kut  Khaopun</t>
  </si>
  <si>
    <t>เขมราฐ</t>
  </si>
  <si>
    <t>Khemarat</t>
  </si>
  <si>
    <t>เขื่องใน</t>
  </si>
  <si>
    <t>Khuang  Nai</t>
  </si>
  <si>
    <t>โขงเจียม</t>
  </si>
  <si>
    <t>Khong Chiam</t>
  </si>
  <si>
    <t>ดอนมดเเดง</t>
  </si>
  <si>
    <t>Don Mot Daeng</t>
  </si>
  <si>
    <t>เดชอุดม</t>
  </si>
  <si>
    <t>Det Udom</t>
  </si>
  <si>
    <t>ตระการพืชผล</t>
  </si>
  <si>
    <t>Trakan  Phutphon</t>
  </si>
  <si>
    <t>ตาลสุม</t>
  </si>
  <si>
    <t>Tan  Sum</t>
  </si>
  <si>
    <t>ทุ่งศรีอุดม</t>
  </si>
  <si>
    <t>Thung Si Udom</t>
  </si>
  <si>
    <t>นาจะหลวย</t>
  </si>
  <si>
    <t>Na Chaluai</t>
  </si>
  <si>
    <t>น้ำยืน</t>
  </si>
  <si>
    <t>Nam  Yun</t>
  </si>
  <si>
    <t>บุณฑริก</t>
  </si>
  <si>
    <t>Buntharik</t>
  </si>
  <si>
    <t>พิบูลมังสาหาร</t>
  </si>
  <si>
    <t>Phibunmangsahan</t>
  </si>
  <si>
    <t>ปริมาณน้ำที่เก็บเฉลี่ยทั้งปี  จำแนกตามประเภทแหล่งน้ำ เป็นรายอำเภอ พ.ศ. 2552 - 2553 (ต่อ)</t>
  </si>
  <si>
    <t>AVERAGE QUANTILY OF WATER AS DAMMED UP BY TYPE OF WATER RESOURCES AND DISTRICT:2009 - 2010  (Conted.)</t>
  </si>
  <si>
    <t>โพธิ์ไทร</t>
  </si>
  <si>
    <t>Pho Sai</t>
  </si>
  <si>
    <t>ม่วงสามสิบ</t>
  </si>
  <si>
    <t>Muang Samsip</t>
  </si>
  <si>
    <t>วารินชำราบ</t>
  </si>
  <si>
    <t>Warin Chamrap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</si>
  <si>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</si>
  <si>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</si>
  <si>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</si>
  <si>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</si>
  <si>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</si>
  <si>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</si>
  <si>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t>นาเยีย</t>
  </si>
  <si>
    <t>Na Year</t>
  </si>
  <si>
    <t>เหล่าเสือโก้ก</t>
  </si>
  <si>
    <t>Lao Sua Kok</t>
  </si>
  <si>
    <t>นาตาล</t>
  </si>
  <si>
    <t>Na Tan</t>
  </si>
  <si>
    <t>สว่างวีระวงศ์</t>
  </si>
  <si>
    <t>Swang Wirawong</t>
  </si>
  <si>
    <t>น้ำขุ่น</t>
  </si>
  <si>
    <t>Nam khun</t>
  </si>
  <si>
    <t xml:space="preserve">    ที่มา:   สำนักงานชลประทานจังหวัดอุบลราชธานี</t>
  </si>
  <si>
    <t>Source:   Regional Irrigation Office Ubon Ratchathani Province</t>
  </si>
</sst>
</file>

<file path=xl/styles.xml><?xml version="1.0" encoding="utf-8"?>
<styleSheet xmlns="http://schemas.openxmlformats.org/spreadsheetml/2006/main">
  <numFmts count="2">
    <numFmt numFmtId="187" formatCode="#,##0.000"/>
    <numFmt numFmtId="188" formatCode="_-* #,##0.000_-;\-* #,##0.000_-;_-* &quot;-&quot;??_-;_-@_-"/>
  </numFmts>
  <fonts count="26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0"/>
      <name val="Arial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  <family val="1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10" fillId="16" borderId="21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17" borderId="22" applyNumberFormat="0" applyAlignment="0" applyProtection="0"/>
    <xf numFmtId="0" fontId="15" fillId="0" borderId="23" applyNumberFormat="0" applyFill="0" applyAlignment="0" applyProtection="0"/>
    <xf numFmtId="0" fontId="16" fillId="4" borderId="0" applyNumberFormat="0" applyBorder="0" applyAlignment="0" applyProtection="0"/>
    <xf numFmtId="0" fontId="3" fillId="0" borderId="0"/>
    <xf numFmtId="0" fontId="17" fillId="0" borderId="0"/>
    <xf numFmtId="0" fontId="18" fillId="7" borderId="21" applyNumberFormat="0" applyAlignment="0" applyProtection="0"/>
    <xf numFmtId="0" fontId="19" fillId="18" borderId="0" applyNumberFormat="0" applyBorder="0" applyAlignment="0" applyProtection="0"/>
    <xf numFmtId="0" fontId="20" fillId="0" borderId="24" applyNumberFormat="0" applyFill="0" applyAlignment="0" applyProtection="0"/>
    <xf numFmtId="0" fontId="21" fillId="3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2" borderId="0" applyNumberFormat="0" applyBorder="0" applyAlignment="0" applyProtection="0"/>
    <xf numFmtId="0" fontId="22" fillId="16" borderId="25" applyNumberFormat="0" applyAlignment="0" applyProtection="0"/>
    <xf numFmtId="0" fontId="3" fillId="23" borderId="26" applyNumberFormat="0" applyFont="0" applyAlignment="0" applyProtection="0"/>
    <xf numFmtId="0" fontId="23" fillId="0" borderId="27" applyNumberFormat="0" applyFill="0" applyAlignment="0" applyProtection="0"/>
    <xf numFmtId="0" fontId="24" fillId="0" borderId="28" applyNumberFormat="0" applyFill="0" applyAlignment="0" applyProtection="0"/>
    <xf numFmtId="0" fontId="25" fillId="0" borderId="29" applyNumberFormat="0" applyFill="0" applyAlignment="0" applyProtection="0"/>
    <xf numFmtId="0" fontId="25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/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/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87" fontId="5" fillId="0" borderId="12" xfId="0" applyNumberFormat="1" applyFont="1" applyBorder="1" applyAlignment="1">
      <alignment horizontal="right"/>
    </xf>
    <xf numFmtId="187" fontId="5" fillId="0" borderId="12" xfId="0" applyNumberFormat="1" applyFont="1" applyBorder="1" applyAlignment="1">
      <alignment horizontal="center"/>
    </xf>
    <xf numFmtId="187" fontId="5" fillId="0" borderId="13" xfId="0" applyNumberFormat="1" applyFont="1" applyBorder="1"/>
    <xf numFmtId="187" fontId="5" fillId="0" borderId="14" xfId="0" applyNumberFormat="1" applyFont="1" applyBorder="1"/>
    <xf numFmtId="187" fontId="5" fillId="0" borderId="12" xfId="0" applyNumberFormat="1" applyFont="1" applyBorder="1"/>
    <xf numFmtId="187" fontId="5" fillId="0" borderId="13" xfId="0" applyNumberFormat="1" applyFont="1" applyBorder="1" applyAlignment="1">
      <alignment horizontal="right"/>
    </xf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15" xfId="0" applyFont="1" applyBorder="1"/>
    <xf numFmtId="0" fontId="2" fillId="0" borderId="16" xfId="0" applyFont="1" applyBorder="1" applyAlignment="1">
      <alignment horizontal="center"/>
    </xf>
    <xf numFmtId="187" fontId="6" fillId="0" borderId="15" xfId="0" applyNumberFormat="1" applyFont="1" applyBorder="1"/>
    <xf numFmtId="187" fontId="6" fillId="0" borderId="17" xfId="0" applyNumberFormat="1" applyFont="1" applyBorder="1"/>
    <xf numFmtId="187" fontId="6" fillId="0" borderId="16" xfId="0" applyNumberFormat="1" applyFont="1" applyBorder="1"/>
    <xf numFmtId="187" fontId="6" fillId="0" borderId="15" xfId="0" applyNumberFormat="1" applyFont="1" applyBorder="1" applyAlignment="1">
      <alignment horizontal="right"/>
    </xf>
    <xf numFmtId="187" fontId="6" fillId="0" borderId="17" xfId="0" applyNumberFormat="1" applyFont="1" applyBorder="1" applyAlignment="1">
      <alignment horizontal="right"/>
    </xf>
    <xf numFmtId="0" fontId="4" fillId="0" borderId="16" xfId="0" applyFont="1" applyBorder="1"/>
    <xf numFmtId="0" fontId="6" fillId="0" borderId="15" xfId="0" quotePrefix="1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4" fillId="0" borderId="15" xfId="0" applyFont="1" applyBorder="1"/>
    <xf numFmtId="187" fontId="6" fillId="0" borderId="13" xfId="0" applyNumberFormat="1" applyFont="1" applyBorder="1" applyAlignment="1">
      <alignment horizontal="right"/>
    </xf>
    <xf numFmtId="187" fontId="6" fillId="0" borderId="14" xfId="0" applyNumberFormat="1" applyFont="1" applyBorder="1"/>
    <xf numFmtId="0" fontId="6" fillId="0" borderId="0" xfId="0" applyFont="1" applyBorder="1" applyAlignment="1">
      <alignment horizontal="left"/>
    </xf>
    <xf numFmtId="187" fontId="6" fillId="0" borderId="18" xfId="0" applyNumberFormat="1" applyFont="1" applyBorder="1"/>
    <xf numFmtId="187" fontId="6" fillId="0" borderId="19" xfId="0" applyNumberFormat="1" applyFont="1" applyBorder="1"/>
    <xf numFmtId="187" fontId="6" fillId="0" borderId="20" xfId="0" applyNumberFormat="1" applyFont="1" applyBorder="1"/>
    <xf numFmtId="187" fontId="6" fillId="0" borderId="18" xfId="0" applyNumberFormat="1" applyFont="1" applyBorder="1" applyAlignment="1">
      <alignment horizontal="right"/>
    </xf>
    <xf numFmtId="187" fontId="6" fillId="0" borderId="19" xfId="0" applyNumberFormat="1" applyFont="1" applyBorder="1" applyAlignment="1">
      <alignment horizontal="right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</cellXfs>
  <cellStyles count="44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ดี" xfId="25"/>
    <cellStyle name="ปกติ 2" xfId="26"/>
    <cellStyle name="ปกติ_บทที่ 4 ทรัพยากรน้ำ" xfId="27"/>
    <cellStyle name="ป้อนค่า" xfId="28"/>
    <cellStyle name="ปานกลาง" xfId="29"/>
    <cellStyle name="ผลรวม" xfId="30"/>
    <cellStyle name="แย่" xfId="31"/>
    <cellStyle name="ส่วนที่ถูกเน้น1" xfId="32"/>
    <cellStyle name="ส่วนที่ถูกเน้น2" xfId="33"/>
    <cellStyle name="ส่วนที่ถูกเน้น3" xfId="34"/>
    <cellStyle name="ส่วนที่ถูกเน้น4" xfId="35"/>
    <cellStyle name="ส่วนที่ถูกเน้น5" xfId="36"/>
    <cellStyle name="ส่วนที่ถูกเน้น6" xfId="37"/>
    <cellStyle name="แสดงผล" xfId="38"/>
    <cellStyle name="หมายเหตุ" xfId="39"/>
    <cellStyle name="หัวเรื่อง 1" xfId="40"/>
    <cellStyle name="หัวเรื่อง 2" xfId="41"/>
    <cellStyle name="หัวเรื่อง 3" xfId="42"/>
    <cellStyle name="หัวเรื่อง 4" xfId="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45</xdr:row>
      <xdr:rowOff>76200</xdr:rowOff>
    </xdr:from>
    <xdr:to>
      <xdr:col>21</xdr:col>
      <xdr:colOff>190500</xdr:colOff>
      <xdr:row>47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53525" y="11296650"/>
          <a:ext cx="1524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43</xdr:row>
      <xdr:rowOff>0</xdr:rowOff>
    </xdr:from>
    <xdr:to>
      <xdr:col>22</xdr:col>
      <xdr:colOff>9525</xdr:colOff>
      <xdr:row>45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124950" y="11144250"/>
          <a:ext cx="1905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447675</xdr:colOff>
      <xdr:row>0</xdr:row>
      <xdr:rowOff>0</xdr:rowOff>
    </xdr:from>
    <xdr:to>
      <xdr:col>23</xdr:col>
      <xdr:colOff>0</xdr:colOff>
      <xdr:row>23</xdr:row>
      <xdr:rowOff>200025</xdr:rowOff>
    </xdr:to>
    <xdr:grpSp>
      <xdr:nvGrpSpPr>
        <xdr:cNvPr id="4" name="Group 5"/>
        <xdr:cNvGrpSpPr>
          <a:grpSpLocks/>
        </xdr:cNvGrpSpPr>
      </xdr:nvGrpSpPr>
      <xdr:grpSpPr bwMode="auto">
        <a:xfrm rot="10797528">
          <a:off x="9753600" y="0"/>
          <a:ext cx="352425" cy="6496050"/>
          <a:chOff x="636" y="7"/>
          <a:chExt cx="25" cy="502"/>
        </a:xfrm>
      </xdr:grpSpPr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428625</xdr:colOff>
      <xdr:row>13</xdr:row>
      <xdr:rowOff>74829</xdr:rowOff>
    </xdr:from>
    <xdr:to>
      <xdr:col>22</xdr:col>
      <xdr:colOff>794194</xdr:colOff>
      <xdr:row>22</xdr:row>
      <xdr:rowOff>231372</xdr:rowOff>
    </xdr:to>
    <xdr:sp macro="" textlink="">
      <xdr:nvSpPr>
        <xdr:cNvPr id="7" name="Text Box 149"/>
        <xdr:cNvSpPr txBox="1">
          <a:spLocks noChangeArrowheads="1"/>
        </xdr:cNvSpPr>
      </xdr:nvSpPr>
      <xdr:spPr bwMode="auto">
        <a:xfrm>
          <a:off x="9734550" y="3322854"/>
          <a:ext cx="365569" cy="2899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                             สถิติทรัพยากรธรรมชาติและสิ่งแวดล้อม</a:t>
          </a:r>
        </a:p>
      </xdr:txBody>
    </xdr:sp>
    <xdr:clientData/>
  </xdr:twoCellAnchor>
  <xdr:twoCellAnchor>
    <xdr:from>
      <xdr:col>22</xdr:col>
      <xdr:colOff>466725</xdr:colOff>
      <xdr:row>22</xdr:row>
      <xdr:rowOff>162707</xdr:rowOff>
    </xdr:from>
    <xdr:to>
      <xdr:col>22</xdr:col>
      <xdr:colOff>769265</xdr:colOff>
      <xdr:row>23</xdr:row>
      <xdr:rowOff>202893</xdr:rowOff>
    </xdr:to>
    <xdr:sp macro="" textlink="">
      <xdr:nvSpPr>
        <xdr:cNvPr id="8" name="Text Box 151"/>
        <xdr:cNvSpPr txBox="1">
          <a:spLocks noChangeArrowheads="1"/>
        </xdr:cNvSpPr>
      </xdr:nvSpPr>
      <xdr:spPr bwMode="auto">
        <a:xfrm>
          <a:off x="9772650" y="6153932"/>
          <a:ext cx="302540" cy="344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213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22</xdr:col>
      <xdr:colOff>390525</xdr:colOff>
      <xdr:row>24</xdr:row>
      <xdr:rowOff>47625</xdr:rowOff>
    </xdr:from>
    <xdr:to>
      <xdr:col>22</xdr:col>
      <xdr:colOff>771525</xdr:colOff>
      <xdr:row>51</xdr:row>
      <xdr:rowOff>228600</xdr:rowOff>
    </xdr:to>
    <xdr:grpSp>
      <xdr:nvGrpSpPr>
        <xdr:cNvPr id="9" name="Group 8"/>
        <xdr:cNvGrpSpPr>
          <a:grpSpLocks/>
        </xdr:cNvGrpSpPr>
      </xdr:nvGrpSpPr>
      <xdr:grpSpPr bwMode="auto">
        <a:xfrm rot="-2472">
          <a:off x="9696450" y="6581775"/>
          <a:ext cx="381000" cy="6410325"/>
          <a:chOff x="636" y="7"/>
          <a:chExt cx="25" cy="502"/>
        </a:xfrm>
      </xdr:grpSpPr>
      <xdr:sp macro="" textlink="">
        <xdr:nvSpPr>
          <xdr:cNvPr id="10" name="Rectangle 9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1" name="Rectangle 10"/>
          <xdr:cNvSpPr>
            <a:spLocks noChangeArrowheads="1"/>
          </xdr:cNvSpPr>
        </xdr:nvSpPr>
        <xdr:spPr bwMode="auto">
          <a:xfrm>
            <a:off x="637" y="7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452793</xdr:colOff>
      <xdr:row>25</xdr:row>
      <xdr:rowOff>180879</xdr:rowOff>
    </xdr:from>
    <xdr:to>
      <xdr:col>23</xdr:col>
      <xdr:colOff>77624</xdr:colOff>
      <xdr:row>36</xdr:row>
      <xdr:rowOff>235817</xdr:rowOff>
    </xdr:to>
    <xdr:sp macro="" textlink="">
      <xdr:nvSpPr>
        <xdr:cNvPr id="12" name="Text Box 146"/>
        <xdr:cNvSpPr txBox="1">
          <a:spLocks noChangeArrowheads="1"/>
        </xdr:cNvSpPr>
      </xdr:nvSpPr>
      <xdr:spPr bwMode="auto">
        <a:xfrm>
          <a:off x="9758718" y="6981729"/>
          <a:ext cx="424931" cy="2731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1">
            <a:defRPr sz="1000"/>
          </a:pPr>
          <a:r>
            <a:rPr lang="th-TH" sz="1100" b="0" i="0" strike="noStrike">
              <a:solidFill>
                <a:srgbClr val="000000"/>
              </a:solidFill>
              <a:latin typeface="Calibri"/>
              <a:cs typeface="JasmineUPC" pitchFamily="18" charset="-34"/>
            </a:rPr>
            <a:t>  สถิติทรัพยากรธรรมชาติและสิ่งแวดล้อม</a:t>
          </a:r>
        </a:p>
      </xdr:txBody>
    </xdr:sp>
    <xdr:clientData/>
  </xdr:twoCellAnchor>
  <xdr:twoCellAnchor>
    <xdr:from>
      <xdr:col>22</xdr:col>
      <xdr:colOff>395642</xdr:colOff>
      <xdr:row>24</xdr:row>
      <xdr:rowOff>28574</xdr:rowOff>
    </xdr:from>
    <xdr:to>
      <xdr:col>22</xdr:col>
      <xdr:colOff>793158</xdr:colOff>
      <xdr:row>25</xdr:row>
      <xdr:rowOff>121763</xdr:rowOff>
    </xdr:to>
    <xdr:sp macro="" textlink="">
      <xdr:nvSpPr>
        <xdr:cNvPr id="13" name="Text Box 10"/>
        <xdr:cNvSpPr txBox="1">
          <a:spLocks noChangeArrowheads="1"/>
        </xdr:cNvSpPr>
      </xdr:nvSpPr>
      <xdr:spPr bwMode="auto">
        <a:xfrm>
          <a:off x="9701567" y="6562724"/>
          <a:ext cx="397516" cy="359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ctr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rPr>
            <a:t>214</a:t>
          </a:r>
          <a:endParaRPr lang="th-TH" sz="1400" b="1" i="0" strike="noStrike">
            <a:solidFill>
              <a:srgbClr val="00000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V47"/>
  <sheetViews>
    <sheetView showGridLines="0" tabSelected="1" workbookViewId="0">
      <selection activeCell="Z28" sqref="Z28"/>
    </sheetView>
  </sheetViews>
  <sheetFormatPr defaultRowHeight="21"/>
  <cols>
    <col min="1" max="1" width="1.7109375" style="6" customWidth="1"/>
    <col min="2" max="2" width="6" style="6" customWidth="1"/>
    <col min="3" max="3" width="4.5703125" style="6" customWidth="1"/>
    <col min="4" max="4" width="5.28515625" style="6" customWidth="1"/>
    <col min="5" max="5" width="11.42578125" style="6" customWidth="1"/>
    <col min="6" max="6" width="1.5703125" style="6" customWidth="1"/>
    <col min="7" max="7" width="11.28515625" style="6" customWidth="1"/>
    <col min="8" max="8" width="1.5703125" style="6" customWidth="1"/>
    <col min="9" max="9" width="11.28515625" style="6" customWidth="1"/>
    <col min="10" max="10" width="1.5703125" style="6" customWidth="1"/>
    <col min="11" max="11" width="11.28515625" style="6" customWidth="1"/>
    <col min="12" max="12" width="1.5703125" style="6" customWidth="1"/>
    <col min="13" max="13" width="9.85546875" style="6" customWidth="1"/>
    <col min="14" max="14" width="1.5703125" style="6" customWidth="1"/>
    <col min="15" max="15" width="10.85546875" style="6" customWidth="1"/>
    <col min="16" max="16" width="1.5703125" style="6" customWidth="1"/>
    <col min="17" max="17" width="11.28515625" style="6" customWidth="1"/>
    <col min="18" max="18" width="1.5703125" style="6" customWidth="1"/>
    <col min="19" max="19" width="11.28515625" style="6" customWidth="1"/>
    <col min="20" max="20" width="1.5703125" style="6" customWidth="1"/>
    <col min="21" max="21" width="18.5703125" style="6" customWidth="1"/>
    <col min="22" max="22" width="2.28515625" style="6" customWidth="1"/>
    <col min="23" max="23" width="12" style="6" customWidth="1"/>
    <col min="24" max="16384" width="9.140625" style="6"/>
  </cols>
  <sheetData>
    <row r="1" spans="1:22" s="1" customFormat="1">
      <c r="B1" s="1" t="s">
        <v>0</v>
      </c>
      <c r="C1" s="2">
        <v>19.3</v>
      </c>
      <c r="D1" s="1" t="s">
        <v>1</v>
      </c>
    </row>
    <row r="2" spans="1:22" s="3" customFormat="1" ht="18.75">
      <c r="B2" s="3" t="s">
        <v>2</v>
      </c>
      <c r="C2" s="4">
        <v>19.3</v>
      </c>
      <c r="D2" s="3" t="s">
        <v>3</v>
      </c>
    </row>
    <row r="3" spans="1:22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s="13" customFormat="1" ht="24" customHeight="1">
      <c r="A4" s="7" t="s">
        <v>4</v>
      </c>
      <c r="B4" s="7"/>
      <c r="C4" s="7"/>
      <c r="D4" s="8"/>
      <c r="E4" s="9" t="s">
        <v>5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  <c r="U4" s="12"/>
    </row>
    <row r="5" spans="1:22" s="13" customFormat="1" ht="21.75" customHeight="1">
      <c r="A5" s="14"/>
      <c r="B5" s="14"/>
      <c r="C5" s="14"/>
      <c r="D5" s="15"/>
      <c r="E5" s="16" t="s">
        <v>6</v>
      </c>
      <c r="F5" s="17"/>
      <c r="G5" s="17"/>
      <c r="H5" s="17"/>
      <c r="I5" s="17"/>
      <c r="J5" s="17"/>
      <c r="K5" s="17"/>
      <c r="L5" s="18"/>
      <c r="M5" s="16" t="s">
        <v>7</v>
      </c>
      <c r="N5" s="17"/>
      <c r="O5" s="17"/>
      <c r="P5" s="17"/>
      <c r="Q5" s="17"/>
      <c r="R5" s="17"/>
      <c r="S5" s="17"/>
      <c r="T5" s="18"/>
      <c r="U5" s="19" t="s">
        <v>8</v>
      </c>
      <c r="V5" s="20"/>
    </row>
    <row r="6" spans="1:22" s="13" customFormat="1" ht="21.75" customHeight="1">
      <c r="A6" s="14"/>
      <c r="B6" s="14"/>
      <c r="C6" s="14"/>
      <c r="D6" s="15"/>
      <c r="E6" s="21" t="s">
        <v>9</v>
      </c>
      <c r="F6" s="22"/>
      <c r="G6" s="23" t="s">
        <v>10</v>
      </c>
      <c r="H6" s="24"/>
      <c r="I6" s="23" t="s">
        <v>11</v>
      </c>
      <c r="J6" s="24"/>
      <c r="K6" s="23" t="s">
        <v>12</v>
      </c>
      <c r="L6" s="24"/>
      <c r="M6" s="21" t="s">
        <v>9</v>
      </c>
      <c r="N6" s="22"/>
      <c r="O6" s="23" t="s">
        <v>10</v>
      </c>
      <c r="P6" s="24"/>
      <c r="Q6" s="23" t="s">
        <v>11</v>
      </c>
      <c r="R6" s="24"/>
      <c r="S6" s="23" t="s">
        <v>12</v>
      </c>
      <c r="T6" s="24"/>
      <c r="U6" s="19"/>
      <c r="V6" s="20"/>
    </row>
    <row r="7" spans="1:22" s="13" customFormat="1" ht="21.75" customHeight="1">
      <c r="A7" s="14"/>
      <c r="B7" s="14"/>
      <c r="C7" s="14"/>
      <c r="D7" s="15"/>
      <c r="E7" s="25" t="s">
        <v>13</v>
      </c>
      <c r="F7" s="15"/>
      <c r="G7" s="26" t="s">
        <v>14</v>
      </c>
      <c r="H7" s="27"/>
      <c r="I7" s="26" t="s">
        <v>15</v>
      </c>
      <c r="J7" s="27"/>
      <c r="K7" s="26" t="s">
        <v>16</v>
      </c>
      <c r="L7" s="27"/>
      <c r="M7" s="25" t="s">
        <v>13</v>
      </c>
      <c r="N7" s="15"/>
      <c r="O7" s="26" t="s">
        <v>14</v>
      </c>
      <c r="P7" s="27"/>
      <c r="Q7" s="26" t="s">
        <v>15</v>
      </c>
      <c r="R7" s="27"/>
      <c r="S7" s="26" t="s">
        <v>16</v>
      </c>
      <c r="T7" s="27"/>
      <c r="U7" s="28"/>
    </row>
    <row r="8" spans="1:22" s="13" customFormat="1" ht="21.75" customHeight="1">
      <c r="A8" s="29"/>
      <c r="B8" s="29"/>
      <c r="C8" s="29"/>
      <c r="D8" s="30"/>
      <c r="E8" s="31"/>
      <c r="F8" s="31"/>
      <c r="G8" s="32"/>
      <c r="H8" s="33"/>
      <c r="I8" s="32" t="s">
        <v>17</v>
      </c>
      <c r="J8" s="33"/>
      <c r="K8" s="32"/>
      <c r="L8" s="33"/>
      <c r="M8" s="31"/>
      <c r="N8" s="31"/>
      <c r="O8" s="32"/>
      <c r="P8" s="33"/>
      <c r="Q8" s="32" t="s">
        <v>17</v>
      </c>
      <c r="R8" s="33"/>
      <c r="S8" s="32"/>
      <c r="T8" s="33"/>
      <c r="U8" s="34"/>
    </row>
    <row r="9" spans="1:22" s="41" customFormat="1" ht="3" customHeight="1">
      <c r="A9" s="35"/>
      <c r="B9" s="35"/>
      <c r="C9" s="35"/>
      <c r="D9" s="36"/>
      <c r="E9" s="35"/>
      <c r="F9" s="35"/>
      <c r="G9" s="37"/>
      <c r="H9" s="38"/>
      <c r="I9" s="39"/>
      <c r="J9" s="39"/>
      <c r="K9" s="37"/>
      <c r="L9" s="38"/>
      <c r="M9" s="35"/>
      <c r="N9" s="35"/>
      <c r="O9" s="37"/>
      <c r="P9" s="38"/>
      <c r="Q9" s="39"/>
      <c r="R9" s="39"/>
      <c r="S9" s="37"/>
      <c r="T9" s="38"/>
      <c r="U9" s="40"/>
    </row>
    <row r="10" spans="1:22" s="13" customFormat="1" ht="24" customHeight="1">
      <c r="A10" s="42" t="s">
        <v>18</v>
      </c>
      <c r="B10" s="42"/>
      <c r="C10" s="42"/>
      <c r="D10" s="43"/>
      <c r="E10" s="44">
        <v>207.88299999999995</v>
      </c>
      <c r="F10" s="45"/>
      <c r="G10" s="46">
        <v>170.88299999999995</v>
      </c>
      <c r="H10" s="47"/>
      <c r="I10" s="46">
        <v>36.99</v>
      </c>
      <c r="J10" s="48"/>
      <c r="K10" s="49">
        <v>0.01</v>
      </c>
      <c r="L10" s="50"/>
      <c r="M10" s="44">
        <f>SUM(M11:M24,M33:M43)</f>
        <v>207.88300000000001</v>
      </c>
      <c r="N10" s="45"/>
      <c r="O10" s="49">
        <f>SUM(O11:O24,O33:O43)</f>
        <v>170.88299999999995</v>
      </c>
      <c r="P10" s="47"/>
      <c r="Q10" s="44">
        <f>SUM(Q11:Q24,Q33:Q43)</f>
        <v>36.99</v>
      </c>
      <c r="R10" s="48"/>
      <c r="S10" s="49">
        <f>SUM(S11:S24,S33:S43)</f>
        <v>0.01</v>
      </c>
      <c r="T10" s="50"/>
      <c r="U10" s="51" t="s">
        <v>13</v>
      </c>
    </row>
    <row r="11" spans="1:22" s="13" customFormat="1" ht="24" customHeight="1">
      <c r="A11" s="52"/>
      <c r="B11" s="53" t="s">
        <v>19</v>
      </c>
      <c r="C11" s="52"/>
      <c r="D11" s="54"/>
      <c r="E11" s="55">
        <v>9.3889999999999993</v>
      </c>
      <c r="F11" s="55"/>
      <c r="G11" s="56">
        <v>9.3889999999999993</v>
      </c>
      <c r="H11" s="57"/>
      <c r="I11" s="58" t="s">
        <v>20</v>
      </c>
      <c r="J11" s="55"/>
      <c r="K11" s="59" t="s">
        <v>20</v>
      </c>
      <c r="L11" s="60"/>
      <c r="M11" s="55">
        <f>SUM(O11:S11)</f>
        <v>9.3889999999999993</v>
      </c>
      <c r="N11" s="55"/>
      <c r="O11" s="56">
        <v>9.3889999999999993</v>
      </c>
      <c r="P11" s="57"/>
      <c r="Q11" s="58" t="s">
        <v>20</v>
      </c>
      <c r="R11" s="55"/>
      <c r="S11" s="59" t="s">
        <v>20</v>
      </c>
      <c r="T11" s="60"/>
      <c r="U11" s="61" t="s">
        <v>21</v>
      </c>
    </row>
    <row r="12" spans="1:22" s="13" customFormat="1" ht="24" customHeight="1">
      <c r="A12" s="52"/>
      <c r="B12" s="53" t="s">
        <v>22</v>
      </c>
      <c r="C12" s="52"/>
      <c r="D12" s="54"/>
      <c r="E12" s="55">
        <v>2.8520000000000003</v>
      </c>
      <c r="F12" s="55"/>
      <c r="G12" s="56">
        <v>2.8520000000000003</v>
      </c>
      <c r="H12" s="57"/>
      <c r="I12" s="58" t="s">
        <v>20</v>
      </c>
      <c r="J12" s="55"/>
      <c r="K12" s="59" t="s">
        <v>20</v>
      </c>
      <c r="L12" s="60"/>
      <c r="M12" s="55">
        <f t="shared" ref="M12:M24" si="0">SUM(O12:S12)</f>
        <v>2.8520000000000003</v>
      </c>
      <c r="N12" s="55"/>
      <c r="O12" s="56">
        <v>2.8520000000000003</v>
      </c>
      <c r="P12" s="57"/>
      <c r="Q12" s="58" t="s">
        <v>20</v>
      </c>
      <c r="R12" s="55"/>
      <c r="S12" s="59" t="s">
        <v>20</v>
      </c>
      <c r="T12" s="60"/>
      <c r="U12" s="61" t="s">
        <v>23</v>
      </c>
    </row>
    <row r="13" spans="1:22" s="13" customFormat="1" ht="24" customHeight="1">
      <c r="A13" s="52"/>
      <c r="B13" s="53" t="s">
        <v>24</v>
      </c>
      <c r="C13" s="52"/>
      <c r="D13" s="54"/>
      <c r="E13" s="55">
        <v>3.8069999999999999</v>
      </c>
      <c r="F13" s="55"/>
      <c r="G13" s="56">
        <v>3.8069999999999999</v>
      </c>
      <c r="H13" s="57"/>
      <c r="I13" s="58" t="s">
        <v>20</v>
      </c>
      <c r="J13" s="55"/>
      <c r="K13" s="59" t="s">
        <v>20</v>
      </c>
      <c r="L13" s="60"/>
      <c r="M13" s="55">
        <f t="shared" si="0"/>
        <v>3.8069999999999999</v>
      </c>
      <c r="N13" s="55"/>
      <c r="O13" s="56">
        <v>3.8069999999999999</v>
      </c>
      <c r="P13" s="57"/>
      <c r="Q13" s="58" t="s">
        <v>20</v>
      </c>
      <c r="R13" s="55"/>
      <c r="S13" s="59" t="s">
        <v>20</v>
      </c>
      <c r="T13" s="60"/>
      <c r="U13" s="61" t="s">
        <v>25</v>
      </c>
    </row>
    <row r="14" spans="1:22" s="13" customFormat="1" ht="24" customHeight="1">
      <c r="A14" s="52"/>
      <c r="B14" s="53" t="s">
        <v>26</v>
      </c>
      <c r="C14" s="52"/>
      <c r="D14" s="54"/>
      <c r="E14" s="55">
        <v>4.2389999999999999</v>
      </c>
      <c r="F14" s="55"/>
      <c r="G14" s="56">
        <v>4.2290000000000001</v>
      </c>
      <c r="H14" s="57"/>
      <c r="I14" s="58">
        <v>0.01</v>
      </c>
      <c r="J14" s="55"/>
      <c r="K14" s="59" t="s">
        <v>20</v>
      </c>
      <c r="L14" s="60"/>
      <c r="M14" s="55">
        <f t="shared" si="0"/>
        <v>4.2389999999999999</v>
      </c>
      <c r="N14" s="55"/>
      <c r="O14" s="56">
        <v>4.2290000000000001</v>
      </c>
      <c r="P14" s="57"/>
      <c r="Q14" s="58">
        <v>0.01</v>
      </c>
      <c r="R14" s="55"/>
      <c r="S14" s="59" t="s">
        <v>20</v>
      </c>
      <c r="T14" s="60"/>
      <c r="U14" s="61" t="s">
        <v>27</v>
      </c>
    </row>
    <row r="15" spans="1:22" s="13" customFormat="1" ht="24" customHeight="1">
      <c r="A15" s="52"/>
      <c r="B15" s="53" t="s">
        <v>28</v>
      </c>
      <c r="C15" s="52"/>
      <c r="D15" s="54"/>
      <c r="E15" s="55">
        <v>0.78200000000000003</v>
      </c>
      <c r="F15" s="55"/>
      <c r="G15" s="56">
        <v>0.78200000000000003</v>
      </c>
      <c r="H15" s="57"/>
      <c r="I15" s="58" t="s">
        <v>20</v>
      </c>
      <c r="J15" s="55"/>
      <c r="K15" s="59" t="s">
        <v>20</v>
      </c>
      <c r="L15" s="60"/>
      <c r="M15" s="55">
        <f t="shared" si="0"/>
        <v>0.78200000000000003</v>
      </c>
      <c r="N15" s="55"/>
      <c r="O15" s="56">
        <v>0.78200000000000003</v>
      </c>
      <c r="P15" s="57"/>
      <c r="Q15" s="58" t="s">
        <v>20</v>
      </c>
      <c r="R15" s="55"/>
      <c r="S15" s="59" t="s">
        <v>20</v>
      </c>
      <c r="T15" s="60"/>
      <c r="U15" s="61" t="s">
        <v>29</v>
      </c>
    </row>
    <row r="16" spans="1:22" s="13" customFormat="1" ht="24" customHeight="1">
      <c r="A16" s="52"/>
      <c r="B16" s="53" t="s">
        <v>30</v>
      </c>
      <c r="C16" s="52"/>
      <c r="D16" s="54"/>
      <c r="E16" s="55">
        <v>19.5</v>
      </c>
      <c r="F16" s="55"/>
      <c r="G16" s="56">
        <v>1.8</v>
      </c>
      <c r="H16" s="57"/>
      <c r="I16" s="55">
        <v>17.7</v>
      </c>
      <c r="J16" s="55"/>
      <c r="K16" s="59" t="s">
        <v>20</v>
      </c>
      <c r="L16" s="60"/>
      <c r="M16" s="55">
        <f t="shared" si="0"/>
        <v>19.5</v>
      </c>
      <c r="N16" s="55"/>
      <c r="O16" s="56">
        <v>1.8</v>
      </c>
      <c r="P16" s="57"/>
      <c r="Q16" s="55">
        <v>17.7</v>
      </c>
      <c r="R16" s="55"/>
      <c r="S16" s="59" t="s">
        <v>20</v>
      </c>
      <c r="T16" s="60"/>
      <c r="U16" s="61" t="s">
        <v>31</v>
      </c>
    </row>
    <row r="17" spans="1:22" s="13" customFormat="1" ht="24" customHeight="1">
      <c r="A17" s="52"/>
      <c r="B17" s="53" t="s">
        <v>32</v>
      </c>
      <c r="C17" s="52"/>
      <c r="D17" s="54"/>
      <c r="E17" s="55">
        <v>1.2090000000000001</v>
      </c>
      <c r="F17" s="55"/>
      <c r="G17" s="56">
        <v>1.1990000000000001</v>
      </c>
      <c r="H17" s="57"/>
      <c r="I17" s="55">
        <v>0.01</v>
      </c>
      <c r="J17" s="55"/>
      <c r="K17" s="59" t="s">
        <v>20</v>
      </c>
      <c r="L17" s="60"/>
      <c r="M17" s="55">
        <f t="shared" si="0"/>
        <v>1.2090000000000001</v>
      </c>
      <c r="N17" s="55"/>
      <c r="O17" s="56">
        <v>1.1990000000000001</v>
      </c>
      <c r="P17" s="57"/>
      <c r="Q17" s="55">
        <v>0.01</v>
      </c>
      <c r="R17" s="55"/>
      <c r="S17" s="59" t="s">
        <v>20</v>
      </c>
      <c r="T17" s="60"/>
      <c r="U17" s="61" t="s">
        <v>33</v>
      </c>
    </row>
    <row r="18" spans="1:22" s="13" customFormat="1" ht="24" customHeight="1">
      <c r="A18" s="52"/>
      <c r="B18" s="53" t="s">
        <v>34</v>
      </c>
      <c r="C18" s="52"/>
      <c r="D18" s="54"/>
      <c r="E18" s="55">
        <v>17.786999999999999</v>
      </c>
      <c r="F18" s="55"/>
      <c r="G18" s="56">
        <v>17.786999999999999</v>
      </c>
      <c r="H18" s="57"/>
      <c r="I18" s="58" t="s">
        <v>20</v>
      </c>
      <c r="J18" s="55"/>
      <c r="K18" s="59" t="s">
        <v>20</v>
      </c>
      <c r="L18" s="60"/>
      <c r="M18" s="55">
        <f t="shared" si="0"/>
        <v>17.786999999999999</v>
      </c>
      <c r="N18" s="55"/>
      <c r="O18" s="56">
        <v>17.786999999999999</v>
      </c>
      <c r="P18" s="57"/>
      <c r="Q18" s="58" t="s">
        <v>20</v>
      </c>
      <c r="R18" s="55"/>
      <c r="S18" s="59" t="s">
        <v>20</v>
      </c>
      <c r="T18" s="60"/>
      <c r="U18" s="61" t="s">
        <v>35</v>
      </c>
    </row>
    <row r="19" spans="1:22" s="13" customFormat="1" ht="24" customHeight="1">
      <c r="A19" s="52"/>
      <c r="B19" s="53" t="s">
        <v>36</v>
      </c>
      <c r="C19" s="52"/>
      <c r="D19" s="54"/>
      <c r="E19" s="55">
        <v>2.6030000000000002</v>
      </c>
      <c r="F19" s="55"/>
      <c r="G19" s="56">
        <v>2.6030000000000002</v>
      </c>
      <c r="H19" s="57"/>
      <c r="I19" s="58" t="s">
        <v>20</v>
      </c>
      <c r="J19" s="55"/>
      <c r="K19" s="59" t="s">
        <v>20</v>
      </c>
      <c r="L19" s="60"/>
      <c r="M19" s="55">
        <f t="shared" si="0"/>
        <v>2.6030000000000002</v>
      </c>
      <c r="N19" s="55"/>
      <c r="O19" s="56">
        <v>2.6030000000000002</v>
      </c>
      <c r="P19" s="57"/>
      <c r="Q19" s="58" t="s">
        <v>20</v>
      </c>
      <c r="R19" s="55"/>
      <c r="S19" s="59" t="s">
        <v>20</v>
      </c>
      <c r="T19" s="60"/>
      <c r="U19" s="61" t="s">
        <v>37</v>
      </c>
    </row>
    <row r="20" spans="1:22" s="13" customFormat="1" ht="24" customHeight="1">
      <c r="A20" s="52"/>
      <c r="B20" s="62" t="s">
        <v>38</v>
      </c>
      <c r="C20" s="52"/>
      <c r="D20" s="54"/>
      <c r="E20" s="55">
        <v>0.15</v>
      </c>
      <c r="F20" s="55"/>
      <c r="G20" s="56">
        <v>0.15</v>
      </c>
      <c r="H20" s="57"/>
      <c r="I20" s="58" t="s">
        <v>20</v>
      </c>
      <c r="J20" s="55"/>
      <c r="K20" s="59" t="s">
        <v>20</v>
      </c>
      <c r="L20" s="60"/>
      <c r="M20" s="55">
        <f t="shared" si="0"/>
        <v>0.15</v>
      </c>
      <c r="N20" s="55"/>
      <c r="O20" s="56">
        <v>0.15</v>
      </c>
      <c r="P20" s="57"/>
      <c r="Q20" s="58" t="s">
        <v>20</v>
      </c>
      <c r="R20" s="55"/>
      <c r="S20" s="59" t="s">
        <v>20</v>
      </c>
      <c r="T20" s="60"/>
      <c r="U20" s="62" t="s">
        <v>39</v>
      </c>
    </row>
    <row r="21" spans="1:22" s="13" customFormat="1" ht="24" customHeight="1">
      <c r="A21" s="52"/>
      <c r="B21" s="53" t="s">
        <v>40</v>
      </c>
      <c r="C21" s="52"/>
      <c r="D21" s="54"/>
      <c r="E21" s="55">
        <v>5.28</v>
      </c>
      <c r="F21" s="55"/>
      <c r="G21" s="56">
        <v>5.28</v>
      </c>
      <c r="H21" s="57"/>
      <c r="I21" s="58" t="s">
        <v>20</v>
      </c>
      <c r="J21" s="55"/>
      <c r="K21" s="59" t="s">
        <v>20</v>
      </c>
      <c r="L21" s="60"/>
      <c r="M21" s="55">
        <f t="shared" si="0"/>
        <v>5.28</v>
      </c>
      <c r="N21" s="55"/>
      <c r="O21" s="56">
        <v>5.28</v>
      </c>
      <c r="P21" s="57"/>
      <c r="Q21" s="58" t="s">
        <v>20</v>
      </c>
      <c r="R21" s="55"/>
      <c r="S21" s="59" t="s">
        <v>20</v>
      </c>
      <c r="T21" s="60"/>
      <c r="U21" s="61" t="s">
        <v>41</v>
      </c>
    </row>
    <row r="22" spans="1:22" s="13" customFormat="1" ht="24" customHeight="1">
      <c r="A22" s="52"/>
      <c r="B22" s="53" t="s">
        <v>42</v>
      </c>
      <c r="C22" s="52"/>
      <c r="D22" s="54"/>
      <c r="E22" s="55">
        <v>65.406999999999996</v>
      </c>
      <c r="F22" s="55"/>
      <c r="G22" s="56">
        <v>65.406999999999996</v>
      </c>
      <c r="H22" s="57"/>
      <c r="I22" s="58" t="s">
        <v>20</v>
      </c>
      <c r="J22" s="55"/>
      <c r="K22" s="59" t="s">
        <v>20</v>
      </c>
      <c r="L22" s="60"/>
      <c r="M22" s="55">
        <f t="shared" si="0"/>
        <v>65.406999999999996</v>
      </c>
      <c r="N22" s="55"/>
      <c r="O22" s="56">
        <v>65.406999999999996</v>
      </c>
      <c r="P22" s="57"/>
      <c r="Q22" s="58" t="s">
        <v>20</v>
      </c>
      <c r="R22" s="55"/>
      <c r="S22" s="59" t="s">
        <v>20</v>
      </c>
      <c r="T22" s="60"/>
      <c r="U22" s="61" t="s">
        <v>43</v>
      </c>
    </row>
    <row r="23" spans="1:22" s="13" customFormat="1" ht="24" customHeight="1">
      <c r="A23" s="52"/>
      <c r="B23" s="53" t="s">
        <v>44</v>
      </c>
      <c r="C23" s="63"/>
      <c r="D23" s="54"/>
      <c r="E23" s="55">
        <v>33.936999999999998</v>
      </c>
      <c r="F23" s="55"/>
      <c r="G23" s="56">
        <v>33.936999999999998</v>
      </c>
      <c r="H23" s="57"/>
      <c r="I23" s="58" t="s">
        <v>20</v>
      </c>
      <c r="J23" s="55"/>
      <c r="K23" s="59" t="s">
        <v>20</v>
      </c>
      <c r="L23" s="60"/>
      <c r="M23" s="55">
        <f>SUM(O23:S23)</f>
        <v>33.936999999999998</v>
      </c>
      <c r="N23" s="55"/>
      <c r="O23" s="56">
        <v>33.936999999999998</v>
      </c>
      <c r="P23" s="57"/>
      <c r="Q23" s="58" t="s">
        <v>20</v>
      </c>
      <c r="R23" s="55"/>
      <c r="S23" s="59" t="s">
        <v>20</v>
      </c>
      <c r="T23" s="60"/>
      <c r="U23" s="61" t="s">
        <v>45</v>
      </c>
    </row>
    <row r="24" spans="1:22" s="13" customFormat="1" ht="18.75">
      <c r="A24" s="63"/>
      <c r="B24" s="53" t="s">
        <v>46</v>
      </c>
      <c r="C24" s="63"/>
      <c r="D24" s="60"/>
      <c r="E24" s="55">
        <v>20.538</v>
      </c>
      <c r="F24" s="55"/>
      <c r="G24" s="56">
        <v>1.3380000000000001</v>
      </c>
      <c r="H24" s="57"/>
      <c r="I24" s="55">
        <v>19.2</v>
      </c>
      <c r="J24" s="55"/>
      <c r="K24" s="59" t="s">
        <v>20</v>
      </c>
      <c r="L24" s="60"/>
      <c r="M24" s="55">
        <f t="shared" si="0"/>
        <v>20.538</v>
      </c>
      <c r="N24" s="55"/>
      <c r="O24" s="56">
        <v>1.3380000000000001</v>
      </c>
      <c r="P24" s="57"/>
      <c r="Q24" s="55">
        <v>19.2</v>
      </c>
      <c r="R24" s="55"/>
      <c r="S24" s="59" t="s">
        <v>20</v>
      </c>
      <c r="T24" s="60"/>
      <c r="U24" s="62" t="s">
        <v>47</v>
      </c>
    </row>
    <row r="25" spans="1:22" s="1" customFormat="1">
      <c r="B25" s="1" t="s">
        <v>0</v>
      </c>
      <c r="C25" s="2">
        <v>19.3</v>
      </c>
      <c r="D25" s="1" t="s">
        <v>48</v>
      </c>
    </row>
    <row r="26" spans="1:22" s="3" customFormat="1" ht="18.75">
      <c r="B26" s="3" t="s">
        <v>2</v>
      </c>
      <c r="C26" s="4">
        <v>19.3</v>
      </c>
      <c r="D26" s="3" t="s">
        <v>49</v>
      </c>
    </row>
    <row r="27" spans="1:22" ht="6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2" s="13" customFormat="1" ht="24" customHeight="1">
      <c r="A28" s="7" t="s">
        <v>4</v>
      </c>
      <c r="B28" s="7"/>
      <c r="C28" s="7"/>
      <c r="D28" s="8"/>
      <c r="E28" s="9" t="s">
        <v>5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1"/>
      <c r="U28" s="12"/>
    </row>
    <row r="29" spans="1:22" s="13" customFormat="1" ht="21.75" customHeight="1">
      <c r="A29" s="14"/>
      <c r="B29" s="14"/>
      <c r="C29" s="14"/>
      <c r="D29" s="15"/>
      <c r="E29" s="16" t="s">
        <v>6</v>
      </c>
      <c r="F29" s="17"/>
      <c r="G29" s="17"/>
      <c r="H29" s="17"/>
      <c r="I29" s="17"/>
      <c r="J29" s="17"/>
      <c r="K29" s="17"/>
      <c r="L29" s="18"/>
      <c r="M29" s="16" t="s">
        <v>7</v>
      </c>
      <c r="N29" s="17"/>
      <c r="O29" s="17"/>
      <c r="P29" s="17"/>
      <c r="Q29" s="17"/>
      <c r="R29" s="17"/>
      <c r="S29" s="17"/>
      <c r="T29" s="18"/>
      <c r="U29" s="19" t="s">
        <v>8</v>
      </c>
      <c r="V29" s="20"/>
    </row>
    <row r="30" spans="1:22" s="13" customFormat="1" ht="21.75" customHeight="1">
      <c r="A30" s="14"/>
      <c r="B30" s="14"/>
      <c r="C30" s="14"/>
      <c r="D30" s="15"/>
      <c r="E30" s="21" t="s">
        <v>9</v>
      </c>
      <c r="F30" s="22"/>
      <c r="G30" s="23" t="s">
        <v>10</v>
      </c>
      <c r="H30" s="24"/>
      <c r="I30" s="23" t="s">
        <v>11</v>
      </c>
      <c r="J30" s="24"/>
      <c r="K30" s="23" t="s">
        <v>12</v>
      </c>
      <c r="L30" s="24"/>
      <c r="M30" s="21" t="s">
        <v>9</v>
      </c>
      <c r="N30" s="22"/>
      <c r="O30" s="23" t="s">
        <v>10</v>
      </c>
      <c r="P30" s="24"/>
      <c r="Q30" s="23" t="s">
        <v>11</v>
      </c>
      <c r="R30" s="24"/>
      <c r="S30" s="23" t="s">
        <v>12</v>
      </c>
      <c r="T30" s="24"/>
      <c r="U30" s="19"/>
      <c r="V30" s="20"/>
    </row>
    <row r="31" spans="1:22" s="13" customFormat="1" ht="21.75" customHeight="1">
      <c r="A31" s="14"/>
      <c r="B31" s="14"/>
      <c r="C31" s="14"/>
      <c r="D31" s="15"/>
      <c r="E31" s="25" t="s">
        <v>13</v>
      </c>
      <c r="F31" s="15"/>
      <c r="G31" s="26" t="s">
        <v>14</v>
      </c>
      <c r="H31" s="27"/>
      <c r="I31" s="26" t="s">
        <v>15</v>
      </c>
      <c r="J31" s="27"/>
      <c r="K31" s="26" t="s">
        <v>16</v>
      </c>
      <c r="L31" s="27"/>
      <c r="M31" s="25" t="s">
        <v>13</v>
      </c>
      <c r="N31" s="15"/>
      <c r="O31" s="26" t="s">
        <v>14</v>
      </c>
      <c r="P31" s="27"/>
      <c r="Q31" s="26" t="s">
        <v>15</v>
      </c>
      <c r="R31" s="27"/>
      <c r="S31" s="26" t="s">
        <v>16</v>
      </c>
      <c r="T31" s="27"/>
      <c r="U31" s="28"/>
    </row>
    <row r="32" spans="1:22" s="13" customFormat="1" ht="21.75" customHeight="1">
      <c r="A32" s="29"/>
      <c r="B32" s="29"/>
      <c r="C32" s="29"/>
      <c r="D32" s="30"/>
      <c r="E32" s="31"/>
      <c r="F32" s="31"/>
      <c r="G32" s="32"/>
      <c r="H32" s="33"/>
      <c r="I32" s="32" t="s">
        <v>17</v>
      </c>
      <c r="J32" s="33"/>
      <c r="K32" s="32"/>
      <c r="L32" s="33"/>
      <c r="M32" s="31"/>
      <c r="N32" s="31"/>
      <c r="O32" s="32"/>
      <c r="P32" s="33"/>
      <c r="Q32" s="32" t="s">
        <v>17</v>
      </c>
      <c r="R32" s="33"/>
      <c r="S32" s="32"/>
      <c r="T32" s="33"/>
      <c r="U32" s="34"/>
    </row>
    <row r="33" spans="1:21" s="13" customFormat="1" ht="18.75">
      <c r="A33" s="63"/>
      <c r="B33" s="53" t="s">
        <v>50</v>
      </c>
      <c r="C33" s="63"/>
      <c r="D33" s="60"/>
      <c r="E33" s="55">
        <v>2.4849999999999999</v>
      </c>
      <c r="F33" s="55"/>
      <c r="G33" s="56">
        <v>2.4750000000000001</v>
      </c>
      <c r="H33" s="57"/>
      <c r="I33" s="58" t="s">
        <v>20</v>
      </c>
      <c r="J33" s="55"/>
      <c r="K33" s="59">
        <v>0.01</v>
      </c>
      <c r="L33" s="60"/>
      <c r="M33" s="55">
        <f>SUM(O33:S33)</f>
        <v>2.4849999999999999</v>
      </c>
      <c r="N33" s="55"/>
      <c r="O33" s="56">
        <v>2.4750000000000001</v>
      </c>
      <c r="P33" s="57"/>
      <c r="Q33" s="58" t="s">
        <v>20</v>
      </c>
      <c r="R33" s="55"/>
      <c r="S33" s="59">
        <v>0.01</v>
      </c>
      <c r="T33" s="60"/>
      <c r="U33" s="61" t="s">
        <v>51</v>
      </c>
    </row>
    <row r="34" spans="1:21" s="13" customFormat="1" ht="18.75">
      <c r="A34" s="63"/>
      <c r="B34" s="53" t="s">
        <v>52</v>
      </c>
      <c r="C34" s="63"/>
      <c r="D34" s="60"/>
      <c r="E34" s="55">
        <v>1.038</v>
      </c>
      <c r="F34" s="55"/>
      <c r="G34" s="56">
        <v>1.038</v>
      </c>
      <c r="H34" s="57"/>
      <c r="I34" s="58" t="s">
        <v>20</v>
      </c>
      <c r="J34" s="55"/>
      <c r="K34" s="59" t="s">
        <v>20</v>
      </c>
      <c r="L34" s="60"/>
      <c r="M34" s="55">
        <f>SUM(O34:S34)</f>
        <v>1.038</v>
      </c>
      <c r="N34" s="55"/>
      <c r="O34" s="56">
        <v>1.038</v>
      </c>
      <c r="P34" s="57"/>
      <c r="Q34" s="58" t="s">
        <v>20</v>
      </c>
      <c r="R34" s="55"/>
      <c r="S34" s="59" t="s">
        <v>20</v>
      </c>
      <c r="T34" s="60"/>
      <c r="U34" s="61" t="s">
        <v>53</v>
      </c>
    </row>
    <row r="35" spans="1:21" s="13" customFormat="1" ht="18.75">
      <c r="A35" s="63"/>
      <c r="B35" s="53" t="s">
        <v>54</v>
      </c>
      <c r="C35" s="63"/>
      <c r="D35" s="60"/>
      <c r="E35" s="55">
        <v>1.212</v>
      </c>
      <c r="F35" s="55"/>
      <c r="G35" s="56">
        <v>1.1619999999999999</v>
      </c>
      <c r="H35" s="57"/>
      <c r="I35" s="55">
        <v>0.05</v>
      </c>
      <c r="J35" s="55"/>
      <c r="K35" s="59" t="s">
        <v>20</v>
      </c>
      <c r="L35" s="60"/>
      <c r="M35" s="55">
        <f t="shared" ref="M35:M42" si="1">SUM(O35:S35)</f>
        <v>1.212</v>
      </c>
      <c r="N35" s="55"/>
      <c r="O35" s="56">
        <v>1.1619999999999999</v>
      </c>
      <c r="P35" s="57"/>
      <c r="Q35" s="55">
        <v>0.05</v>
      </c>
      <c r="R35" s="55"/>
      <c r="S35" s="59" t="s">
        <v>20</v>
      </c>
      <c r="T35" s="60"/>
      <c r="U35" s="61" t="s">
        <v>55</v>
      </c>
    </row>
    <row r="36" spans="1:21" s="13" customFormat="1" ht="18.75">
      <c r="A36" s="63"/>
      <c r="B36" s="53" t="s">
        <v>56</v>
      </c>
      <c r="C36" s="63"/>
      <c r="D36" s="60"/>
      <c r="E36" s="55">
        <v>1.9590000000000001</v>
      </c>
      <c r="F36" s="55"/>
      <c r="G36" s="56">
        <v>1.9590000000000001</v>
      </c>
      <c r="H36" s="57"/>
      <c r="I36" s="59" t="s">
        <v>20</v>
      </c>
      <c r="J36" s="57"/>
      <c r="K36" s="59" t="s">
        <v>20</v>
      </c>
      <c r="L36" s="60"/>
      <c r="M36" s="55">
        <f t="shared" si="1"/>
        <v>1.9590000000000001</v>
      </c>
      <c r="N36" s="55"/>
      <c r="O36" s="56">
        <v>1.9590000000000001</v>
      </c>
      <c r="P36" s="57"/>
      <c r="Q36" s="59" t="s">
        <v>20</v>
      </c>
      <c r="R36" s="57"/>
      <c r="S36" s="59" t="s">
        <v>20</v>
      </c>
      <c r="T36" s="60"/>
      <c r="U36" s="61" t="s">
        <v>57</v>
      </c>
    </row>
    <row r="37" spans="1:21" s="13" customFormat="1" ht="18.75">
      <c r="A37" s="63"/>
      <c r="B37" s="53" t="s">
        <v>58</v>
      </c>
      <c r="C37" s="63"/>
      <c r="D37" s="60"/>
      <c r="E37" s="55">
        <v>0.80700000000000005</v>
      </c>
      <c r="F37" s="55"/>
      <c r="G37" s="56">
        <v>0.80700000000000005</v>
      </c>
      <c r="H37" s="57"/>
      <c r="I37" s="64" t="s">
        <v>20</v>
      </c>
      <c r="J37" s="65"/>
      <c r="K37" s="58" t="s">
        <v>20</v>
      </c>
      <c r="L37" s="60"/>
      <c r="M37" s="55">
        <f t="shared" si="1"/>
        <v>0.80700000000000005</v>
      </c>
      <c r="N37" s="55"/>
      <c r="O37" s="56">
        <v>0.80700000000000005</v>
      </c>
      <c r="P37" s="57"/>
      <c r="Q37" s="64" t="s">
        <v>20</v>
      </c>
      <c r="R37" s="65"/>
      <c r="S37" s="58" t="s">
        <v>20</v>
      </c>
      <c r="T37" s="60"/>
      <c r="U37" s="61" t="s">
        <v>59</v>
      </c>
    </row>
    <row r="38" spans="1:21" s="13" customFormat="1" ht="18.75">
      <c r="A38" s="63"/>
      <c r="B38" s="53" t="s">
        <v>60</v>
      </c>
      <c r="C38" s="63"/>
      <c r="D38" s="60"/>
      <c r="E38" s="55">
        <v>1.2330000000000001</v>
      </c>
      <c r="F38" s="55"/>
      <c r="G38" s="56">
        <v>1.2130000000000001</v>
      </c>
      <c r="H38" s="57"/>
      <c r="I38" s="59">
        <v>0.02</v>
      </c>
      <c r="J38" s="57"/>
      <c r="K38" s="58" t="s">
        <v>20</v>
      </c>
      <c r="L38" s="60"/>
      <c r="M38" s="55">
        <f t="shared" si="1"/>
        <v>1.2330000000000001</v>
      </c>
      <c r="N38" s="55"/>
      <c r="O38" s="56">
        <v>1.2130000000000001</v>
      </c>
      <c r="P38" s="57"/>
      <c r="Q38" s="59">
        <v>0.02</v>
      </c>
      <c r="R38" s="57"/>
      <c r="S38" s="58" t="s">
        <v>20</v>
      </c>
      <c r="T38" s="60"/>
      <c r="U38" s="61" t="s">
        <v>61</v>
      </c>
    </row>
    <row r="39" spans="1:21" s="13" customFormat="1" ht="18.75">
      <c r="A39" s="63"/>
      <c r="B39" s="62" t="s">
        <v>62</v>
      </c>
      <c r="C39" s="63"/>
      <c r="D39" s="60"/>
      <c r="E39" s="55">
        <v>2.8210000000000002</v>
      </c>
      <c r="F39" s="55"/>
      <c r="G39" s="56">
        <v>2.8210000000000002</v>
      </c>
      <c r="H39" s="57"/>
      <c r="I39" s="59" t="s">
        <v>20</v>
      </c>
      <c r="J39" s="57"/>
      <c r="K39" s="58" t="s">
        <v>20</v>
      </c>
      <c r="L39" s="60"/>
      <c r="M39" s="55">
        <f t="shared" si="1"/>
        <v>2.8210000000000002</v>
      </c>
      <c r="N39" s="55"/>
      <c r="O39" s="56">
        <v>2.8210000000000002</v>
      </c>
      <c r="P39" s="57"/>
      <c r="Q39" s="59" t="s">
        <v>20</v>
      </c>
      <c r="R39" s="57"/>
      <c r="S39" s="58" t="s">
        <v>20</v>
      </c>
      <c r="T39" s="60"/>
      <c r="U39" s="62" t="s">
        <v>63</v>
      </c>
    </row>
    <row r="40" spans="1:21" s="13" customFormat="1" ht="18.75">
      <c r="A40" s="63"/>
      <c r="B40" s="53" t="s">
        <v>64</v>
      </c>
      <c r="C40" s="63"/>
      <c r="D40" s="60"/>
      <c r="E40" s="55">
        <v>1.232</v>
      </c>
      <c r="F40" s="55"/>
      <c r="G40" s="56">
        <v>1.232</v>
      </c>
      <c r="H40" s="57"/>
      <c r="I40" s="59" t="s">
        <v>20</v>
      </c>
      <c r="J40" s="57"/>
      <c r="K40" s="58" t="s">
        <v>20</v>
      </c>
      <c r="L40" s="60"/>
      <c r="M40" s="55">
        <f t="shared" si="1"/>
        <v>1.232</v>
      </c>
      <c r="N40" s="55"/>
      <c r="O40" s="56">
        <v>1.232</v>
      </c>
      <c r="P40" s="57"/>
      <c r="Q40" s="59" t="s">
        <v>20</v>
      </c>
      <c r="R40" s="57"/>
      <c r="S40" s="58" t="s">
        <v>20</v>
      </c>
      <c r="T40" s="60"/>
      <c r="U40" s="62" t="s">
        <v>65</v>
      </c>
    </row>
    <row r="41" spans="1:21" s="13" customFormat="1" ht="18.75">
      <c r="A41" s="63"/>
      <c r="B41" s="62" t="s">
        <v>66</v>
      </c>
      <c r="C41" s="63"/>
      <c r="D41" s="60"/>
      <c r="E41" s="55">
        <v>0.32</v>
      </c>
      <c r="F41" s="55"/>
      <c r="G41" s="56">
        <v>0.32</v>
      </c>
      <c r="H41" s="57"/>
      <c r="I41" s="59" t="s">
        <v>20</v>
      </c>
      <c r="J41" s="57"/>
      <c r="K41" s="58" t="s">
        <v>20</v>
      </c>
      <c r="L41" s="60"/>
      <c r="M41" s="55">
        <f t="shared" si="1"/>
        <v>0.32</v>
      </c>
      <c r="N41" s="55"/>
      <c r="O41" s="56">
        <v>0.32</v>
      </c>
      <c r="P41" s="57"/>
      <c r="Q41" s="59" t="s">
        <v>20</v>
      </c>
      <c r="R41" s="57"/>
      <c r="S41" s="58" t="s">
        <v>20</v>
      </c>
      <c r="T41" s="60"/>
      <c r="U41" s="62" t="s">
        <v>67</v>
      </c>
    </row>
    <row r="42" spans="1:21" s="13" customFormat="1" ht="18.75">
      <c r="A42" s="63"/>
      <c r="B42" s="62" t="s">
        <v>68</v>
      </c>
      <c r="C42" s="63"/>
      <c r="D42" s="60"/>
      <c r="E42" s="55">
        <v>5.2140000000000004</v>
      </c>
      <c r="F42" s="55"/>
      <c r="G42" s="56">
        <v>5.2140000000000004</v>
      </c>
      <c r="H42" s="57"/>
      <c r="I42" s="59" t="s">
        <v>20</v>
      </c>
      <c r="J42" s="57"/>
      <c r="K42" s="58" t="s">
        <v>20</v>
      </c>
      <c r="L42" s="60"/>
      <c r="M42" s="55">
        <f t="shared" si="1"/>
        <v>5.2140000000000004</v>
      </c>
      <c r="N42" s="55"/>
      <c r="O42" s="56">
        <v>5.2140000000000004</v>
      </c>
      <c r="P42" s="57"/>
      <c r="Q42" s="59" t="s">
        <v>20</v>
      </c>
      <c r="R42" s="57"/>
      <c r="S42" s="58" t="s">
        <v>20</v>
      </c>
      <c r="T42" s="60"/>
      <c r="U42" s="62" t="s">
        <v>69</v>
      </c>
    </row>
    <row r="43" spans="1:21" s="13" customFormat="1" ht="18.75">
      <c r="A43" s="41"/>
      <c r="B43" s="66" t="s">
        <v>70</v>
      </c>
      <c r="C43" s="41"/>
      <c r="D43" s="50"/>
      <c r="E43" s="67">
        <v>2.0819999999999999</v>
      </c>
      <c r="F43" s="68"/>
      <c r="G43" s="67">
        <v>2.0819999999999999</v>
      </c>
      <c r="H43" s="69"/>
      <c r="I43" s="70" t="s">
        <v>20</v>
      </c>
      <c r="J43" s="69"/>
      <c r="K43" s="71" t="s">
        <v>20</v>
      </c>
      <c r="L43" s="50"/>
      <c r="M43" s="67">
        <f>SUM(O43:S43)</f>
        <v>2.0819999999999999</v>
      </c>
      <c r="N43" s="68"/>
      <c r="O43" s="67">
        <v>2.0819999999999999</v>
      </c>
      <c r="P43" s="69"/>
      <c r="Q43" s="70" t="s">
        <v>20</v>
      </c>
      <c r="R43" s="69"/>
      <c r="S43" s="71" t="s">
        <v>20</v>
      </c>
      <c r="T43" s="50"/>
      <c r="U43" s="66" t="s">
        <v>71</v>
      </c>
    </row>
    <row r="44" spans="1:21" s="13" customFormat="1" ht="3" customHeight="1">
      <c r="A44" s="72"/>
      <c r="B44" s="72"/>
      <c r="C44" s="72"/>
      <c r="D44" s="73"/>
      <c r="E44" s="72"/>
      <c r="F44" s="72"/>
      <c r="G44" s="74"/>
      <c r="H44" s="73"/>
      <c r="I44" s="72"/>
      <c r="J44" s="72"/>
      <c r="K44" s="74"/>
      <c r="L44" s="73"/>
      <c r="M44" s="72"/>
      <c r="N44" s="72"/>
      <c r="O44" s="74"/>
      <c r="P44" s="73"/>
      <c r="Q44" s="72"/>
      <c r="R44" s="72"/>
      <c r="S44" s="74"/>
      <c r="T44" s="73"/>
      <c r="U44" s="74"/>
    </row>
    <row r="45" spans="1:21" s="13" customFormat="1" ht="3" customHeight="1"/>
    <row r="46" spans="1:21" s="13" customFormat="1" ht="18.75">
      <c r="B46" s="13" t="s">
        <v>72</v>
      </c>
    </row>
    <row r="47" spans="1:21" s="13" customFormat="1" ht="18.75">
      <c r="B47" s="13" t="s">
        <v>73</v>
      </c>
    </row>
  </sheetData>
  <mergeCells count="57">
    <mergeCell ref="O31:P31"/>
    <mergeCell ref="Q31:R31"/>
    <mergeCell ref="S31:T31"/>
    <mergeCell ref="G32:H32"/>
    <mergeCell ref="I32:J32"/>
    <mergeCell ref="K32:L32"/>
    <mergeCell ref="O32:P32"/>
    <mergeCell ref="Q32:R32"/>
    <mergeCell ref="S32:T32"/>
    <mergeCell ref="M30:N30"/>
    <mergeCell ref="O30:P30"/>
    <mergeCell ref="Q30:R30"/>
    <mergeCell ref="S30:T30"/>
    <mergeCell ref="U30:V30"/>
    <mergeCell ref="E31:F31"/>
    <mergeCell ref="G31:H31"/>
    <mergeCell ref="I31:J31"/>
    <mergeCell ref="K31:L31"/>
    <mergeCell ref="M31:N31"/>
    <mergeCell ref="A10:D10"/>
    <mergeCell ref="A28:D32"/>
    <mergeCell ref="E28:T28"/>
    <mergeCell ref="E29:L29"/>
    <mergeCell ref="M29:T29"/>
    <mergeCell ref="U29:V29"/>
    <mergeCell ref="E30:F30"/>
    <mergeCell ref="G30:H30"/>
    <mergeCell ref="I30:J30"/>
    <mergeCell ref="K30:L30"/>
    <mergeCell ref="Q7:R7"/>
    <mergeCell ref="S7:T7"/>
    <mergeCell ref="G8:H8"/>
    <mergeCell ref="I8:J8"/>
    <mergeCell ref="K8:L8"/>
    <mergeCell ref="O8:P8"/>
    <mergeCell ref="Q8:R8"/>
    <mergeCell ref="S8:T8"/>
    <mergeCell ref="O6:P6"/>
    <mergeCell ref="Q6:R6"/>
    <mergeCell ref="S6:T6"/>
    <mergeCell ref="U6:V6"/>
    <mergeCell ref="E7:F7"/>
    <mergeCell ref="G7:H7"/>
    <mergeCell ref="I7:J7"/>
    <mergeCell ref="K7:L7"/>
    <mergeCell ref="M7:N7"/>
    <mergeCell ref="O7:P7"/>
    <mergeCell ref="A4:D8"/>
    <mergeCell ref="E4:T4"/>
    <mergeCell ref="E5:L5"/>
    <mergeCell ref="M5:T5"/>
    <mergeCell ref="U5:V5"/>
    <mergeCell ref="E6:F6"/>
    <mergeCell ref="G6:H6"/>
    <mergeCell ref="I6:J6"/>
    <mergeCell ref="K6:L6"/>
    <mergeCell ref="M6:N6"/>
  </mergeCells>
  <pageMargins left="0.55118110236220474" right="0.21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2012-06-22T02:44:03Z</dcterms:created>
  <dcterms:modified xsi:type="dcterms:W3CDTF">2012-06-22T02:44:05Z</dcterms:modified>
</cp:coreProperties>
</file>