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 activeTab="1"/>
  </bookViews>
  <sheets>
    <sheet name="T-16.3.1" sheetId="1" r:id="rId1"/>
    <sheet name="T-16.3.2" sheetId="2" r:id="rId2"/>
  </sheets>
  <calcPr calcId="125725"/>
</workbook>
</file>

<file path=xl/calcChain.xml><?xml version="1.0" encoding="utf-8"?>
<calcChain xmlns="http://schemas.openxmlformats.org/spreadsheetml/2006/main">
  <c r="M25" i="2"/>
  <c r="L25"/>
  <c r="K25"/>
  <c r="J25"/>
  <c r="I25"/>
  <c r="G25"/>
  <c r="F25"/>
  <c r="E25"/>
  <c r="M21"/>
  <c r="L21"/>
  <c r="K21"/>
  <c r="J21"/>
  <c r="I21"/>
  <c r="G21"/>
  <c r="F21"/>
  <c r="E21"/>
  <c r="M12"/>
  <c r="L12"/>
  <c r="K12"/>
  <c r="J12"/>
  <c r="I12"/>
  <c r="G12"/>
  <c r="F12"/>
  <c r="E12"/>
</calcChain>
</file>

<file path=xl/sharedStrings.xml><?xml version="1.0" encoding="utf-8"?>
<sst xmlns="http://schemas.openxmlformats.org/spreadsheetml/2006/main" count="192" uniqueCount="117">
  <si>
    <t xml:space="preserve">ตาราง  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</si>
  <si>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2552</t>
  </si>
  <si>
    <t xml:space="preserve">TABLE </t>
  </si>
  <si>
    <t>ACTUAL REVENUE AND EXPENDITURE OF SUBDISTRICT ADMINISTRATION ORGANIZATION  BY TYPE, DISTRICT AND SUBDISTRICT</t>
  </si>
  <si>
    <t>ADMINISTRATION ORGANIZATION: FISCAL YEAR 2009</t>
  </si>
  <si>
    <t>อำเภอ/องค์การบริหารส่วนตำบล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</si>
  <si>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</si>
  <si>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</si>
  <si>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</si>
  <si>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</si>
  <si>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</si>
  <si>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District/Subdistrict 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</si>
  <si>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</si>
  <si>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</si>
  <si>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</si>
  <si>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</si>
  <si>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</si>
  <si>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</si>
  <si>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</si>
  <si>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</si>
  <si>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</si>
  <si>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</si>
  <si>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</si>
  <si>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</si>
  <si>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</si>
  <si>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</si>
  <si>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</si>
  <si>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</si>
  <si>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</si>
  <si>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</si>
  <si>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</si>
  <si>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Organization</t>
  </si>
  <si>
    <t>duties</t>
  </si>
  <si>
    <t>Fees and fines</t>
  </si>
  <si>
    <t>utilities</t>
  </si>
  <si>
    <t>investment</t>
  </si>
  <si>
    <t>expenditure</t>
  </si>
  <si>
    <t>อำเภอเมืองลำพูน</t>
  </si>
  <si>
    <t xml:space="preserve">Mueang Lamphun District </t>
  </si>
  <si>
    <t>หนองช้างคืน</t>
  </si>
  <si>
    <t xml:space="preserve"> -</t>
  </si>
  <si>
    <t>Nong Chang Keun</t>
  </si>
  <si>
    <t>ประตูป่า</t>
  </si>
  <si>
    <t>Pa Tu Pa</t>
  </si>
  <si>
    <t>ต้นธง</t>
  </si>
  <si>
    <t>Ton Thung</t>
  </si>
  <si>
    <t>บ้านแป้น</t>
  </si>
  <si>
    <t>Ban Paen</t>
  </si>
  <si>
    <t>เหมืองจี้</t>
  </si>
  <si>
    <t>Mueang Ji</t>
  </si>
  <si>
    <t>ป่าสัก</t>
  </si>
  <si>
    <t>Pa Sak</t>
  </si>
  <si>
    <t>ศรีบัวบาน</t>
  </si>
  <si>
    <t>Sri Bua Ban</t>
  </si>
  <si>
    <t>หนองหนาม</t>
  </si>
  <si>
    <t>Nong  Nam</t>
  </si>
  <si>
    <t>อำเภอแม่ทา</t>
  </si>
  <si>
    <t xml:space="preserve">Mae Tha District </t>
  </si>
  <si>
    <t>ทาปลาดุก</t>
  </si>
  <si>
    <t>Tha Plr Dook</t>
  </si>
  <si>
    <t>ทาขุมเงิน</t>
  </si>
  <si>
    <t>Tha Kum Ngien</t>
  </si>
  <si>
    <t>ทาทุ่งหลวง</t>
  </si>
  <si>
    <t xml:space="preserve">                 -</t>
  </si>
  <si>
    <t>Tha Thung Laung</t>
  </si>
  <si>
    <t>ทาแม่ลอบ</t>
  </si>
  <si>
    <t>Tha Mae Lob</t>
  </si>
  <si>
    <t>อำเภอบ้านโฮ่ง</t>
  </si>
  <si>
    <t xml:space="preserve">Ban Hong District </t>
  </si>
  <si>
    <t>เวียงกานต์</t>
  </si>
  <si>
    <t xml:space="preserve">Wiang Karn </t>
  </si>
  <si>
    <t>ป่าพูล</t>
  </si>
  <si>
    <t>Pa Phoo</t>
  </si>
  <si>
    <t>เหล่ายาว</t>
  </si>
  <si>
    <t>Lao  yao</t>
  </si>
  <si>
    <t>หนองปลาสวาย</t>
  </si>
  <si>
    <t>Nong Pla Sayai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</si>
  <si>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2552 (ต่อ)</t>
  </si>
  <si>
    <t>ADMINISTRATION ORGANIZATION: FISCAL YEAR 2009 (Contd.)</t>
  </si>
  <si>
    <t>อำเภอลี้</t>
  </si>
  <si>
    <t xml:space="preserve">Li District </t>
  </si>
  <si>
    <t>ลี้</t>
  </si>
  <si>
    <t>Li</t>
  </si>
  <si>
    <t>แม่ตืน</t>
  </si>
  <si>
    <t>Mae Tuen</t>
  </si>
  <si>
    <t>นาทราย</t>
  </si>
  <si>
    <t>Na Sai</t>
  </si>
  <si>
    <t>ดงดำ</t>
  </si>
  <si>
    <t>Dong Dam</t>
  </si>
  <si>
    <t>ก้อ</t>
  </si>
  <si>
    <t>Kor</t>
  </si>
  <si>
    <t>แม่ลาน</t>
  </si>
  <si>
    <t>Mae Lan</t>
  </si>
  <si>
    <t>ป่าไผ่</t>
  </si>
  <si>
    <t>Pa Phai</t>
  </si>
  <si>
    <t>ศรีวิชัย</t>
  </si>
  <si>
    <t>Sri vi Chai</t>
  </si>
  <si>
    <t>อำเภอทุ่งหัวช้าง</t>
  </si>
  <si>
    <t xml:space="preserve">Thung Hua Chang District </t>
  </si>
  <si>
    <t>ทุ่งหัวช้าง</t>
  </si>
  <si>
    <t>Thung Hua Chang</t>
  </si>
  <si>
    <t>บ้านปวง</t>
  </si>
  <si>
    <t>Ban  Puang</t>
  </si>
  <si>
    <t>ตะเคียนปม</t>
  </si>
  <si>
    <t>Ta Kian Pom</t>
  </si>
  <si>
    <t>อำเภอป่าซาง</t>
  </si>
  <si>
    <t xml:space="preserve">Pa Sang District </t>
  </si>
  <si>
    <t>บ้านเรือน</t>
  </si>
  <si>
    <t xml:space="preserve"> Ban Rern</t>
  </si>
  <si>
    <t>ท่าตุ้ม</t>
  </si>
  <si>
    <t>Ta Tum</t>
  </si>
  <si>
    <t>อำเภอบ้านธิ</t>
  </si>
  <si>
    <t xml:space="preserve">Ban Thi District </t>
  </si>
  <si>
    <t>ห้วยยาบ</t>
  </si>
  <si>
    <t>Huay Yab</t>
  </si>
  <si>
    <t xml:space="preserve">     ที่มา:  สำนักงานท้องถิ่นจังหวัดลำพูน</t>
  </si>
  <si>
    <t xml:space="preserve"> Source: Lamphun Provincial Local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</si>
</sst>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.00______"/>
    <numFmt numFmtId="189" formatCode="#,##0.00____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b/>
      <sz val="12.3"/>
      <name val="AngsanaUPC"/>
      <family val="1"/>
      <charset val="222"/>
    </font>
    <font>
      <sz val="12.3"/>
      <name val="AngsanaUPC"/>
      <family val="1"/>
      <charset val="222"/>
    </font>
    <font>
      <sz val="12.3"/>
      <color indexed="8"/>
      <name val="AngsanaUPC"/>
      <family val="1"/>
      <charset val="222"/>
    </font>
    <font>
      <sz val="13"/>
      <name val="Cordia New"/>
      <family val="2"/>
      <charset val="222"/>
    </font>
    <font>
      <b/>
      <sz val="12.3"/>
      <color indexed="8"/>
      <name val="AngsanaUPC"/>
      <family val="1"/>
      <charset val="222"/>
    </font>
    <font>
      <b/>
      <sz val="13"/>
      <name val="Cordia New"/>
      <charset val="222"/>
    </font>
    <font>
      <sz val="13"/>
      <name val="Cordia New"/>
      <charset val="222"/>
    </font>
    <font>
      <b/>
      <sz val="12.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shrinkToFit="1"/>
    </xf>
    <xf numFmtId="0" fontId="6" fillId="0" borderId="6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9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9" xfId="0" applyFont="1" applyBorder="1"/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188" fontId="3" fillId="0" borderId="0" xfId="1" applyNumberFormat="1" applyFont="1" applyBorder="1" applyAlignment="1">
      <alignment horizontal="left"/>
    </xf>
    <xf numFmtId="188" fontId="3" fillId="0" borderId="4" xfId="1" applyNumberFormat="1" applyFont="1" applyBorder="1" applyAlignment="1">
      <alignment horizontal="left"/>
    </xf>
    <xf numFmtId="188" fontId="8" fillId="0" borderId="9" xfId="1" applyNumberFormat="1" applyFont="1" applyBorder="1" applyAlignment="1">
      <alignment horizontal="right"/>
    </xf>
    <xf numFmtId="189" fontId="9" fillId="0" borderId="9" xfId="0" applyNumberFormat="1" applyFont="1" applyBorder="1" applyAlignment="1"/>
    <xf numFmtId="189" fontId="8" fillId="0" borderId="9" xfId="1" applyNumberFormat="1" applyFont="1" applyBorder="1" applyAlignment="1">
      <alignment horizontal="right"/>
    </xf>
    <xf numFmtId="188" fontId="3" fillId="0" borderId="0" xfId="1" applyNumberFormat="1" applyFont="1" applyBorder="1"/>
    <xf numFmtId="0" fontId="4" fillId="0" borderId="0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188" fontId="9" fillId="0" borderId="9" xfId="1" applyNumberFormat="1" applyFont="1" applyBorder="1" applyAlignment="1">
      <alignment horizontal="right"/>
    </xf>
    <xf numFmtId="189" fontId="9" fillId="0" borderId="9" xfId="0" applyNumberFormat="1" applyFont="1" applyBorder="1" applyAlignment="1">
      <alignment horizontal="right" indent="1"/>
    </xf>
    <xf numFmtId="189" fontId="9" fillId="0" borderId="9" xfId="1" applyNumberFormat="1" applyFont="1" applyBorder="1" applyAlignment="1">
      <alignment horizontal="right"/>
    </xf>
    <xf numFmtId="188" fontId="10" fillId="0" borderId="9" xfId="1" applyNumberFormat="1" applyFont="1" applyBorder="1" applyAlignment="1" applyProtection="1">
      <alignment horizontal="right"/>
      <protection locked="0" hidden="1"/>
    </xf>
    <xf numFmtId="0" fontId="11" fillId="0" borderId="0" xfId="0" applyFont="1" applyBorder="1"/>
    <xf numFmtId="0" fontId="4" fillId="0" borderId="0" xfId="0" applyFont="1" applyBorder="1" applyAlignment="1">
      <alignment horizontal="left" indent="1"/>
    </xf>
    <xf numFmtId="4" fontId="9" fillId="0" borderId="9" xfId="0" applyNumberFormat="1" applyFont="1" applyBorder="1" applyAlignment="1">
      <alignment horizontal="right" indent="1"/>
    </xf>
    <xf numFmtId="0" fontId="5" fillId="0" borderId="0" xfId="0" applyFont="1" applyBorder="1"/>
    <xf numFmtId="0" fontId="3" fillId="0" borderId="0" xfId="0" applyFont="1" applyBorder="1" applyAlignment="1">
      <alignment horizontal="left"/>
    </xf>
    <xf numFmtId="188" fontId="12" fillId="0" borderId="9" xfId="0" applyNumberFormat="1" applyFont="1" applyBorder="1" applyAlignment="1">
      <alignment horizontal="right"/>
    </xf>
    <xf numFmtId="189" fontId="12" fillId="0" borderId="9" xfId="0" applyNumberFormat="1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188" fontId="10" fillId="0" borderId="9" xfId="0" applyNumberFormat="1" applyFont="1" applyBorder="1" applyAlignment="1">
      <alignment horizontal="right"/>
    </xf>
    <xf numFmtId="189" fontId="10" fillId="0" borderId="9" xfId="0" applyNumberFormat="1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Border="1"/>
    <xf numFmtId="188" fontId="10" fillId="0" borderId="9" xfId="0" applyNumberFormat="1" applyFont="1" applyBorder="1" applyAlignment="1"/>
    <xf numFmtId="0" fontId="3" fillId="0" borderId="4" xfId="0" applyFont="1" applyBorder="1" applyAlignment="1">
      <alignment horizontal="left"/>
    </xf>
    <xf numFmtId="188" fontId="9" fillId="0" borderId="9" xfId="0" applyNumberFormat="1" applyFont="1" applyBorder="1" applyAlignment="1">
      <alignment horizontal="right"/>
    </xf>
    <xf numFmtId="188" fontId="9" fillId="0" borderId="0" xfId="0" applyNumberFormat="1" applyFont="1" applyAlignment="1">
      <alignment horizontal="right"/>
    </xf>
    <xf numFmtId="189" fontId="9" fillId="0" borderId="9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 indent="1"/>
    </xf>
    <xf numFmtId="4" fontId="10" fillId="0" borderId="9" xfId="1" applyNumberFormat="1" applyFont="1" applyBorder="1" applyAlignment="1" applyProtection="1">
      <alignment horizontal="right" indent="1"/>
      <protection locked="0" hidden="1"/>
    </xf>
    <xf numFmtId="0" fontId="5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" fontId="8" fillId="0" borderId="9" xfId="0" applyNumberFormat="1" applyFont="1" applyBorder="1" applyAlignment="1">
      <alignment horizontal="right" indent="1"/>
    </xf>
    <xf numFmtId="4" fontId="9" fillId="0" borderId="9" xfId="0" applyNumberFormat="1" applyFont="1" applyBorder="1" applyAlignment="1">
      <alignment horizontal="center"/>
    </xf>
    <xf numFmtId="0" fontId="15" fillId="0" borderId="0" xfId="0" applyFont="1" applyBorder="1"/>
    <xf numFmtId="0" fontId="6" fillId="0" borderId="0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4" fontId="9" fillId="0" borderId="9" xfId="1" applyNumberFormat="1" applyFont="1" applyBorder="1" applyAlignment="1" applyProtection="1">
      <alignment horizontal="right" indent="1"/>
      <protection locked="0" hidden="1"/>
    </xf>
    <xf numFmtId="4" fontId="8" fillId="0" borderId="8" xfId="0" applyNumberFormat="1" applyFont="1" applyBorder="1" applyAlignment="1">
      <alignment horizontal="right" indent="1"/>
    </xf>
    <xf numFmtId="0" fontId="2" fillId="0" borderId="0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30</xdr:row>
      <xdr:rowOff>38100</xdr:rowOff>
    </xdr:from>
    <xdr:to>
      <xdr:col>16</xdr:col>
      <xdr:colOff>38100</xdr:colOff>
      <xdr:row>33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201400" y="720090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163</a:t>
          </a:r>
        </a:p>
      </xdr:txBody>
    </xdr:sp>
    <xdr:clientData/>
  </xdr:twoCellAnchor>
  <xdr:twoCellAnchor>
    <xdr:from>
      <xdr:col>16</xdr:col>
      <xdr:colOff>38100</xdr:colOff>
      <xdr:row>32</xdr:row>
      <xdr:rowOff>190500</xdr:rowOff>
    </xdr:from>
    <xdr:to>
      <xdr:col>16</xdr:col>
      <xdr:colOff>38100</xdr:colOff>
      <xdr:row>34</xdr:row>
      <xdr:rowOff>38100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201400" y="76104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876300</xdr:colOff>
      <xdr:row>29</xdr:row>
      <xdr:rowOff>0</xdr:rowOff>
    </xdr:from>
    <xdr:to>
      <xdr:col>15</xdr:col>
      <xdr:colOff>114300</xdr:colOff>
      <xdr:row>29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0334625" y="691515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1438275</xdr:colOff>
      <xdr:row>18</xdr:row>
      <xdr:rowOff>200025</xdr:rowOff>
    </xdr:from>
    <xdr:to>
      <xdr:col>15</xdr:col>
      <xdr:colOff>0</xdr:colOff>
      <xdr:row>29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0896600" y="4391025"/>
          <a:ext cx="114300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29</xdr:row>
      <xdr:rowOff>0</xdr:rowOff>
    </xdr:from>
    <xdr:to>
      <xdr:col>15</xdr:col>
      <xdr:colOff>114300</xdr:colOff>
      <xdr:row>29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0334625" y="691515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29</xdr:row>
      <xdr:rowOff>0</xdr:rowOff>
    </xdr:from>
    <xdr:to>
      <xdr:col>15</xdr:col>
      <xdr:colOff>114300</xdr:colOff>
      <xdr:row>29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10334625" y="691515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29</xdr:row>
      <xdr:rowOff>0</xdr:rowOff>
    </xdr:from>
    <xdr:to>
      <xdr:col>15</xdr:col>
      <xdr:colOff>114300</xdr:colOff>
      <xdr:row>29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10334625" y="691515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30</xdr:row>
      <xdr:rowOff>0</xdr:rowOff>
    </xdr:from>
    <xdr:to>
      <xdr:col>9</xdr:col>
      <xdr:colOff>190500</xdr:colOff>
      <xdr:row>30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5791200" y="716280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30</xdr:row>
      <xdr:rowOff>0</xdr:rowOff>
    </xdr:from>
    <xdr:to>
      <xdr:col>9</xdr:col>
      <xdr:colOff>190500</xdr:colOff>
      <xdr:row>30</xdr:row>
      <xdr:rowOff>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5791200" y="716280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25</xdr:row>
      <xdr:rowOff>0</xdr:rowOff>
    </xdr:from>
    <xdr:to>
      <xdr:col>15</xdr:col>
      <xdr:colOff>114300</xdr:colOff>
      <xdr:row>25</xdr:row>
      <xdr:rowOff>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0334625" y="592455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25</xdr:row>
      <xdr:rowOff>0</xdr:rowOff>
    </xdr:from>
    <xdr:to>
      <xdr:col>15</xdr:col>
      <xdr:colOff>114300</xdr:colOff>
      <xdr:row>25</xdr:row>
      <xdr:rowOff>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10334625" y="592455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25</xdr:row>
      <xdr:rowOff>0</xdr:rowOff>
    </xdr:from>
    <xdr:to>
      <xdr:col>15</xdr:col>
      <xdr:colOff>114300</xdr:colOff>
      <xdr:row>25</xdr:row>
      <xdr:rowOff>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10334625" y="592455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25</xdr:row>
      <xdr:rowOff>0</xdr:rowOff>
    </xdr:from>
    <xdr:to>
      <xdr:col>15</xdr:col>
      <xdr:colOff>114300</xdr:colOff>
      <xdr:row>25</xdr:row>
      <xdr:rowOff>0</xdr:rowOff>
    </xdr:to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10334625" y="592455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26</xdr:row>
      <xdr:rowOff>0</xdr:rowOff>
    </xdr:from>
    <xdr:to>
      <xdr:col>9</xdr:col>
      <xdr:colOff>190500</xdr:colOff>
      <xdr:row>26</xdr:row>
      <xdr:rowOff>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5791200" y="617220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26</xdr:row>
      <xdr:rowOff>0</xdr:rowOff>
    </xdr:from>
    <xdr:to>
      <xdr:col>9</xdr:col>
      <xdr:colOff>190500</xdr:colOff>
      <xdr:row>26</xdr:row>
      <xdr:rowOff>0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5791200" y="617220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76200</xdr:colOff>
      <xdr:row>1</xdr:row>
      <xdr:rowOff>9525</xdr:rowOff>
    </xdr:from>
    <xdr:to>
      <xdr:col>16</xdr:col>
      <xdr:colOff>257175</xdr:colOff>
      <xdr:row>2</xdr:row>
      <xdr:rowOff>38100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11239500" y="276225"/>
          <a:ext cx="1809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15</xdr:col>
      <xdr:colOff>123825</xdr:colOff>
      <xdr:row>1</xdr:row>
      <xdr:rowOff>0</xdr:rowOff>
    </xdr:from>
    <xdr:to>
      <xdr:col>16</xdr:col>
      <xdr:colOff>266700</xdr:colOff>
      <xdr:row>32</xdr:row>
      <xdr:rowOff>257175</xdr:rowOff>
    </xdr:to>
    <xdr:grpSp>
      <xdr:nvGrpSpPr>
        <xdr:cNvPr id="18" name="Group 4"/>
        <xdr:cNvGrpSpPr>
          <a:grpSpLocks/>
        </xdr:cNvGrpSpPr>
      </xdr:nvGrpSpPr>
      <xdr:grpSpPr bwMode="auto">
        <a:xfrm rot="-2472">
          <a:off x="11134725" y="266700"/>
          <a:ext cx="295275" cy="7410450"/>
          <a:chOff x="636" y="6"/>
          <a:chExt cx="25" cy="503"/>
        </a:xfrm>
      </xdr:grpSpPr>
      <xdr:sp macro="" textlink="">
        <xdr:nvSpPr>
          <xdr:cNvPr id="19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133350</xdr:colOff>
      <xdr:row>1</xdr:row>
      <xdr:rowOff>0</xdr:rowOff>
    </xdr:from>
    <xdr:to>
      <xdr:col>16</xdr:col>
      <xdr:colOff>190500</xdr:colOff>
      <xdr:row>2</xdr:row>
      <xdr:rowOff>114300</xdr:rowOff>
    </xdr:to>
    <xdr:sp macro="" textlink="">
      <xdr:nvSpPr>
        <xdr:cNvPr id="21" name="Text Box 7"/>
        <xdr:cNvSpPr txBox="1">
          <a:spLocks noChangeArrowheads="1"/>
        </xdr:cNvSpPr>
      </xdr:nvSpPr>
      <xdr:spPr bwMode="auto">
        <a:xfrm>
          <a:off x="11144250" y="266700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164</a:t>
          </a:r>
        </a:p>
      </xdr:txBody>
    </xdr:sp>
    <xdr:clientData/>
  </xdr:twoCellAnchor>
  <xdr:twoCellAnchor>
    <xdr:from>
      <xdr:col>16</xdr:col>
      <xdr:colOff>19050</xdr:colOff>
      <xdr:row>2</xdr:row>
      <xdr:rowOff>180975</xdr:rowOff>
    </xdr:from>
    <xdr:to>
      <xdr:col>16</xdr:col>
      <xdr:colOff>247650</xdr:colOff>
      <xdr:row>11</xdr:row>
      <xdr:rowOff>95250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1182350" y="714375"/>
          <a:ext cx="228600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สถิติการคลัง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26</xdr:row>
      <xdr:rowOff>38100</xdr:rowOff>
    </xdr:from>
    <xdr:to>
      <xdr:col>16</xdr:col>
      <xdr:colOff>38100</xdr:colOff>
      <xdr:row>28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525250" y="643890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163</a:t>
          </a:r>
        </a:p>
      </xdr:txBody>
    </xdr:sp>
    <xdr:clientData/>
  </xdr:twoCellAnchor>
  <xdr:twoCellAnchor>
    <xdr:from>
      <xdr:col>16</xdr:col>
      <xdr:colOff>38100</xdr:colOff>
      <xdr:row>27</xdr:row>
      <xdr:rowOff>190500</xdr:rowOff>
    </xdr:from>
    <xdr:to>
      <xdr:col>16</xdr:col>
      <xdr:colOff>38100</xdr:colOff>
      <xdr:row>29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525250" y="68580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19050</xdr:colOff>
      <xdr:row>0</xdr:row>
      <xdr:rowOff>0</xdr:rowOff>
    </xdr:from>
    <xdr:to>
      <xdr:col>17</xdr:col>
      <xdr:colOff>9525</xdr:colOff>
      <xdr:row>32</xdr:row>
      <xdr:rowOff>247650</xdr:rowOff>
    </xdr:to>
    <xdr:grpSp>
      <xdr:nvGrpSpPr>
        <xdr:cNvPr id="4" name="Group 5"/>
        <xdr:cNvGrpSpPr>
          <a:grpSpLocks/>
        </xdr:cNvGrpSpPr>
      </xdr:nvGrpSpPr>
      <xdr:grpSpPr bwMode="auto">
        <a:xfrm rot="10797528">
          <a:off x="11506200" y="0"/>
          <a:ext cx="266700" cy="7981950"/>
          <a:chOff x="636" y="6"/>
          <a:chExt cx="25" cy="503"/>
        </a:xfrm>
      </xdr:grpSpPr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66675</xdr:colOff>
      <xdr:row>21</xdr:row>
      <xdr:rowOff>19050</xdr:rowOff>
    </xdr:from>
    <xdr:to>
      <xdr:col>17</xdr:col>
      <xdr:colOff>19050</xdr:colOff>
      <xdr:row>28</xdr:row>
      <xdr:rowOff>85725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1553825" y="5086350"/>
          <a:ext cx="22860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                     สถิติการคลัง</a:t>
          </a:r>
        </a:p>
      </xdr:txBody>
    </xdr:sp>
    <xdr:clientData/>
  </xdr:twoCellAnchor>
  <xdr:twoCellAnchor>
    <xdr:from>
      <xdr:col>16</xdr:col>
      <xdr:colOff>19050</xdr:colOff>
      <xdr:row>31</xdr:row>
      <xdr:rowOff>95250</xdr:rowOff>
    </xdr:from>
    <xdr:to>
      <xdr:col>16</xdr:col>
      <xdr:colOff>247650</xdr:colOff>
      <xdr:row>32</xdr:row>
      <xdr:rowOff>180975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1506200" y="7562850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165</a:t>
          </a:r>
        </a:p>
      </xdr:txBody>
    </xdr:sp>
    <xdr:clientData/>
  </xdr:twoCellAnchor>
  <xdr:twoCellAnchor>
    <xdr:from>
      <xdr:col>6</xdr:col>
      <xdr:colOff>1990725</xdr:colOff>
      <xdr:row>21</xdr:row>
      <xdr:rowOff>47625</xdr:rowOff>
    </xdr:from>
    <xdr:to>
      <xdr:col>7</xdr:col>
      <xdr:colOff>190500</xdr:colOff>
      <xdr:row>22</xdr:row>
      <xdr:rowOff>190500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4257675" y="51149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22</xdr:row>
      <xdr:rowOff>47625</xdr:rowOff>
    </xdr:from>
    <xdr:to>
      <xdr:col>7</xdr:col>
      <xdr:colOff>190500</xdr:colOff>
      <xdr:row>23</xdr:row>
      <xdr:rowOff>190500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4257675" y="53816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21</xdr:row>
      <xdr:rowOff>47625</xdr:rowOff>
    </xdr:from>
    <xdr:to>
      <xdr:col>7</xdr:col>
      <xdr:colOff>190500</xdr:colOff>
      <xdr:row>22</xdr:row>
      <xdr:rowOff>190500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57675" y="51149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21</xdr:row>
      <xdr:rowOff>47625</xdr:rowOff>
    </xdr:from>
    <xdr:to>
      <xdr:col>7</xdr:col>
      <xdr:colOff>190500</xdr:colOff>
      <xdr:row>22</xdr:row>
      <xdr:rowOff>190500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4257675" y="51149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22</xdr:row>
      <xdr:rowOff>47625</xdr:rowOff>
    </xdr:from>
    <xdr:to>
      <xdr:col>7</xdr:col>
      <xdr:colOff>190500</xdr:colOff>
      <xdr:row>23</xdr:row>
      <xdr:rowOff>190500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4257675" y="53816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22</xdr:row>
      <xdr:rowOff>47625</xdr:rowOff>
    </xdr:from>
    <xdr:to>
      <xdr:col>7</xdr:col>
      <xdr:colOff>190500</xdr:colOff>
      <xdr:row>23</xdr:row>
      <xdr:rowOff>190500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4257675" y="53816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1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55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1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1990725</xdr:colOff>
      <xdr:row>28</xdr:row>
      <xdr:rowOff>47625</xdr:rowOff>
    </xdr:from>
    <xdr:to>
      <xdr:col>8</xdr:col>
      <xdr:colOff>190500</xdr:colOff>
      <xdr:row>29</xdr:row>
      <xdr:rowOff>0</xdr:rowOff>
    </xdr:to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51720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1990725</xdr:colOff>
      <xdr:row>28</xdr:row>
      <xdr:rowOff>47625</xdr:rowOff>
    </xdr:from>
    <xdr:to>
      <xdr:col>8</xdr:col>
      <xdr:colOff>190500</xdr:colOff>
      <xdr:row>29</xdr:row>
      <xdr:rowOff>0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51720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1990725</xdr:colOff>
      <xdr:row>28</xdr:row>
      <xdr:rowOff>47625</xdr:rowOff>
    </xdr:from>
    <xdr:to>
      <xdr:col>8</xdr:col>
      <xdr:colOff>190500</xdr:colOff>
      <xdr:row>29</xdr:row>
      <xdr:rowOff>0</xdr:rowOff>
    </xdr:to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51720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1990725</xdr:colOff>
      <xdr:row>28</xdr:row>
      <xdr:rowOff>47625</xdr:rowOff>
    </xdr:from>
    <xdr:to>
      <xdr:col>8</xdr:col>
      <xdr:colOff>190500</xdr:colOff>
      <xdr:row>29</xdr:row>
      <xdr:rowOff>0</xdr:rowOff>
    </xdr:to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51720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67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83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99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05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07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09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13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5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17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128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129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3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5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54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62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64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70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72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74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78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184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8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188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9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192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194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9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9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0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1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30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32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34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36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42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44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46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50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54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5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6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6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6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7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7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282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284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28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28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29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0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1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1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1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2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2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330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3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3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3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4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4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4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5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5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5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7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123825</xdr:colOff>
      <xdr:row>15</xdr:row>
      <xdr:rowOff>190500</xdr:rowOff>
    </xdr:from>
    <xdr:to>
      <xdr:col>7</xdr:col>
      <xdr:colOff>314325</xdr:colOff>
      <xdr:row>17</xdr:row>
      <xdr:rowOff>66675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4381500" y="3657600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22</xdr:row>
      <xdr:rowOff>47625</xdr:rowOff>
    </xdr:from>
    <xdr:to>
      <xdr:col>7</xdr:col>
      <xdr:colOff>190500</xdr:colOff>
      <xdr:row>23</xdr:row>
      <xdr:rowOff>190500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4257675" y="53816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22</xdr:row>
      <xdr:rowOff>47625</xdr:rowOff>
    </xdr:from>
    <xdr:to>
      <xdr:col>7</xdr:col>
      <xdr:colOff>190500</xdr:colOff>
      <xdr:row>23</xdr:row>
      <xdr:rowOff>190500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4257675" y="53816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22</xdr:row>
      <xdr:rowOff>47625</xdr:rowOff>
    </xdr:from>
    <xdr:to>
      <xdr:col>7</xdr:col>
      <xdr:colOff>190500</xdr:colOff>
      <xdr:row>23</xdr:row>
      <xdr:rowOff>190500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4257675" y="53816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42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1990725</xdr:colOff>
      <xdr:row>28</xdr:row>
      <xdr:rowOff>47625</xdr:rowOff>
    </xdr:from>
    <xdr:to>
      <xdr:col>8</xdr:col>
      <xdr:colOff>190500</xdr:colOff>
      <xdr:row>29</xdr:row>
      <xdr:rowOff>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51720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1990725</xdr:colOff>
      <xdr:row>28</xdr:row>
      <xdr:rowOff>47625</xdr:rowOff>
    </xdr:from>
    <xdr:to>
      <xdr:col>8</xdr:col>
      <xdr:colOff>190500</xdr:colOff>
      <xdr:row>29</xdr:row>
      <xdr:rowOff>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51720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1990725</xdr:colOff>
      <xdr:row>28</xdr:row>
      <xdr:rowOff>47625</xdr:rowOff>
    </xdr:from>
    <xdr:to>
      <xdr:col>8</xdr:col>
      <xdr:colOff>190500</xdr:colOff>
      <xdr:row>29</xdr:row>
      <xdr:rowOff>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51720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1990725</xdr:colOff>
      <xdr:row>28</xdr:row>
      <xdr:rowOff>47625</xdr:rowOff>
    </xdr:from>
    <xdr:to>
      <xdr:col>8</xdr:col>
      <xdr:colOff>190500</xdr:colOff>
      <xdr:row>29</xdr:row>
      <xdr:rowOff>0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51720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6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7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47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77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81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83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87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89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493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497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499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503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0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4257675" y="61817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7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7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7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8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8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8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9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9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59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599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60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05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07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11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15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17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21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23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27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0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4257675" y="69818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3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4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4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6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6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6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6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6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6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6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6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6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7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673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674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7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7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8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8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8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8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8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9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9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9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9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9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702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704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706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24</xdr:row>
      <xdr:rowOff>47625</xdr:rowOff>
    </xdr:from>
    <xdr:to>
      <xdr:col>7</xdr:col>
      <xdr:colOff>190500</xdr:colOff>
      <xdr:row>25</xdr:row>
      <xdr:rowOff>190500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4257675" y="59150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0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1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1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2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2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2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2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3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3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3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4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4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4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4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4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50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52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54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56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58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23</xdr:row>
      <xdr:rowOff>47625</xdr:rowOff>
    </xdr:from>
    <xdr:to>
      <xdr:col>7</xdr:col>
      <xdr:colOff>190500</xdr:colOff>
      <xdr:row>24</xdr:row>
      <xdr:rowOff>190500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4257675" y="56483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6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6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764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766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767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1990725</xdr:colOff>
      <xdr:row>27</xdr:row>
      <xdr:rowOff>47625</xdr:rowOff>
    </xdr:from>
    <xdr:to>
      <xdr:col>8</xdr:col>
      <xdr:colOff>190500</xdr:colOff>
      <xdr:row>28</xdr:row>
      <xdr:rowOff>0</xdr:rowOff>
    </xdr:to>
    <xdr:sp macro="" textlink="">
      <xdr:nvSpPr>
        <xdr:cNvPr id="768" name="Text Box 3"/>
        <xdr:cNvSpPr txBox="1">
          <a:spLocks noChangeArrowheads="1"/>
        </xdr:cNvSpPr>
      </xdr:nvSpPr>
      <xdr:spPr bwMode="auto">
        <a:xfrm>
          <a:off x="51720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1990725</xdr:colOff>
      <xdr:row>27</xdr:row>
      <xdr:rowOff>47625</xdr:rowOff>
    </xdr:from>
    <xdr:to>
      <xdr:col>8</xdr:col>
      <xdr:colOff>190500</xdr:colOff>
      <xdr:row>28</xdr:row>
      <xdr:rowOff>0</xdr:rowOff>
    </xdr:to>
    <xdr:sp macro="" textlink="">
      <xdr:nvSpPr>
        <xdr:cNvPr id="769" name="Text Box 3"/>
        <xdr:cNvSpPr txBox="1">
          <a:spLocks noChangeArrowheads="1"/>
        </xdr:cNvSpPr>
      </xdr:nvSpPr>
      <xdr:spPr bwMode="auto">
        <a:xfrm>
          <a:off x="51720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1990725</xdr:colOff>
      <xdr:row>27</xdr:row>
      <xdr:rowOff>47625</xdr:rowOff>
    </xdr:from>
    <xdr:to>
      <xdr:col>8</xdr:col>
      <xdr:colOff>190500</xdr:colOff>
      <xdr:row>28</xdr:row>
      <xdr:rowOff>0</xdr:rowOff>
    </xdr:to>
    <xdr:sp macro="" textlink="">
      <xdr:nvSpPr>
        <xdr:cNvPr id="770" name="Text Box 3"/>
        <xdr:cNvSpPr txBox="1">
          <a:spLocks noChangeArrowheads="1"/>
        </xdr:cNvSpPr>
      </xdr:nvSpPr>
      <xdr:spPr bwMode="auto">
        <a:xfrm>
          <a:off x="51720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581025</xdr:colOff>
      <xdr:row>28</xdr:row>
      <xdr:rowOff>85725</xdr:rowOff>
    </xdr:from>
    <xdr:to>
      <xdr:col>8</xdr:col>
      <xdr:colOff>57150</xdr:colOff>
      <xdr:row>29</xdr:row>
      <xdr:rowOff>38100</xdr:rowOff>
    </xdr:to>
    <xdr:sp macro="" textlink="">
      <xdr:nvSpPr>
        <xdr:cNvPr id="771" name="Text Box 3"/>
        <xdr:cNvSpPr txBox="1">
          <a:spLocks noChangeArrowheads="1"/>
        </xdr:cNvSpPr>
      </xdr:nvSpPr>
      <xdr:spPr bwMode="auto">
        <a:xfrm>
          <a:off x="4838700" y="7019925"/>
          <a:ext cx="390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7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7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8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789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793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796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9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798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79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0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01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02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03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04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06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07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08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09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10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11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12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13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14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15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16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17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18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19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20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21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22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23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24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25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2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2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30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31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33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34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35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36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37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38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40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41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42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43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45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46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47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48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49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50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52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53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54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55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0</xdr:rowOff>
    </xdr:to>
    <xdr:sp macro="" textlink="">
      <xdr:nvSpPr>
        <xdr:cNvPr id="856" name="Text Box 3"/>
        <xdr:cNvSpPr txBox="1">
          <a:spLocks noChangeArrowheads="1"/>
        </xdr:cNvSpPr>
      </xdr:nvSpPr>
      <xdr:spPr bwMode="auto">
        <a:xfrm>
          <a:off x="4257675" y="67151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5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5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5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6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6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6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6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6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6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6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7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7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7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7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7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7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7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7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8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8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8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8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8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8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8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8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9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9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9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9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9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89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9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9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89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0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0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0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0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0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0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0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0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0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0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1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1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1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1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1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1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1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1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1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1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2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2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2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2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2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2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2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2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3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3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3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3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3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3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3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4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4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4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4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4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4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4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4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5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5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6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6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6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6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6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6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6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7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7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7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7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8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8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8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8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9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9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9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9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9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9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9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99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0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0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0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0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0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0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0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1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1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1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1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1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1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1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1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1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2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2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2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2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2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2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2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3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3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3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3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3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3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3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3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4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4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4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4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4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4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4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4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4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5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5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5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5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5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6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6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6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6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6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6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6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6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6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7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7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7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7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7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7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7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79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81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84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85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87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26</xdr:row>
      <xdr:rowOff>47625</xdr:rowOff>
    </xdr:from>
    <xdr:to>
      <xdr:col>7</xdr:col>
      <xdr:colOff>190500</xdr:colOff>
      <xdr:row>27</xdr:row>
      <xdr:rowOff>0</xdr:rowOff>
    </xdr:to>
    <xdr:sp macro="" textlink="">
      <xdr:nvSpPr>
        <xdr:cNvPr id="1088" name="Text Box 3"/>
        <xdr:cNvSpPr txBox="1">
          <a:spLocks noChangeArrowheads="1"/>
        </xdr:cNvSpPr>
      </xdr:nvSpPr>
      <xdr:spPr bwMode="auto">
        <a:xfrm>
          <a:off x="4257675" y="64484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8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090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9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9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094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095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096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097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9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0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0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0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0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0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0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0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0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0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0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1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12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1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14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1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16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1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1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19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20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21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22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23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24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26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27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28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29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30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31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32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3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35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37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40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41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42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4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44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45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4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4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5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52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54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55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56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57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59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6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16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63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164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65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66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67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68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69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71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7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74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76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77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78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79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80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81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8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85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86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88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89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90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91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92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9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95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97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00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01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02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0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04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05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06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07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08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10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11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1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14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1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1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1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1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2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2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2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2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2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2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2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30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3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34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36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3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3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4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4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4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4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4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4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4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5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51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52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5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5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55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5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58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60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61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63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64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66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67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69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70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72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7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75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76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78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79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80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81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82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8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84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8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8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8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8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8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9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91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92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94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95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96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29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298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299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30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30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302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47625</xdr:rowOff>
    </xdr:from>
    <xdr:to>
      <xdr:col>7</xdr:col>
      <xdr:colOff>190500</xdr:colOff>
      <xdr:row>28</xdr:row>
      <xdr:rowOff>190500</xdr:rowOff>
    </xdr:to>
    <xdr:sp macro="" textlink="">
      <xdr:nvSpPr>
        <xdr:cNvPr id="1303" name="Text Box 3"/>
        <xdr:cNvSpPr txBox="1">
          <a:spLocks noChangeArrowheads="1"/>
        </xdr:cNvSpPr>
      </xdr:nvSpPr>
      <xdr:spPr bwMode="auto">
        <a:xfrm>
          <a:off x="4257675" y="67151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04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05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06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07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08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09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10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11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12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1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14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15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16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17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18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20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21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22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2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24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25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26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27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28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29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30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31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32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3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34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35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36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37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38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39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40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41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42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4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44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45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46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48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49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50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51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52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53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28</xdr:row>
      <xdr:rowOff>47625</xdr:rowOff>
    </xdr:from>
    <xdr:to>
      <xdr:col>7</xdr:col>
      <xdr:colOff>190500</xdr:colOff>
      <xdr:row>29</xdr:row>
      <xdr:rowOff>190500</xdr:rowOff>
    </xdr:to>
    <xdr:sp macro="" textlink="">
      <xdr:nvSpPr>
        <xdr:cNvPr id="1354" name="Text Box 3"/>
        <xdr:cNvSpPr txBox="1">
          <a:spLocks noChangeArrowheads="1"/>
        </xdr:cNvSpPr>
      </xdr:nvSpPr>
      <xdr:spPr bwMode="auto">
        <a:xfrm>
          <a:off x="4257675" y="69818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35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35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357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358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359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360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361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362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363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364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365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27</xdr:row>
      <xdr:rowOff>0</xdr:rowOff>
    </xdr:from>
    <xdr:to>
      <xdr:col>7</xdr:col>
      <xdr:colOff>190500</xdr:colOff>
      <xdr:row>27</xdr:row>
      <xdr:rowOff>190500</xdr:rowOff>
    </xdr:to>
    <xdr:sp macro="" textlink="">
      <xdr:nvSpPr>
        <xdr:cNvPr id="1366" name="Text Box 3"/>
        <xdr:cNvSpPr txBox="1">
          <a:spLocks noChangeArrowheads="1"/>
        </xdr:cNvSpPr>
      </xdr:nvSpPr>
      <xdr:spPr bwMode="auto">
        <a:xfrm>
          <a:off x="4257675" y="6667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Q41"/>
  <sheetViews>
    <sheetView showGridLines="0" topLeftCell="G1" workbookViewId="0">
      <selection activeCell="S14" sqref="S14"/>
    </sheetView>
  </sheetViews>
  <sheetFormatPr defaultRowHeight="21"/>
  <cols>
    <col min="1" max="1" width="1.7109375" style="8" customWidth="1"/>
    <col min="2" max="2" width="5.85546875" style="8" customWidth="1"/>
    <col min="3" max="3" width="4.5703125" style="8" customWidth="1"/>
    <col min="4" max="4" width="9.85546875" style="8" customWidth="1"/>
    <col min="5" max="5" width="13.42578125" style="8" customWidth="1"/>
    <col min="6" max="6" width="13.140625" style="8" customWidth="1"/>
    <col min="7" max="8" width="12.7109375" style="8" customWidth="1"/>
    <col min="9" max="9" width="12.85546875" style="8" customWidth="1"/>
    <col min="10" max="10" width="13.140625" style="8" customWidth="1"/>
    <col min="11" max="13" width="13.7109375" style="8" customWidth="1"/>
    <col min="14" max="14" width="0.7109375" style="8" customWidth="1"/>
    <col min="15" max="15" width="23.28515625" style="8" customWidth="1"/>
    <col min="16" max="16" width="2.28515625" style="8" customWidth="1"/>
    <col min="17" max="17" width="4.140625" style="8" customWidth="1"/>
    <col min="18" max="16384" width="9.140625" style="8"/>
  </cols>
  <sheetData>
    <row r="1" spans="1:17" s="1" customFormat="1">
      <c r="B1" s="2" t="s">
        <v>0</v>
      </c>
      <c r="C1" s="3">
        <v>16.3</v>
      </c>
      <c r="D1" s="2" t="s">
        <v>1</v>
      </c>
    </row>
    <row r="2" spans="1:17" s="4" customFormat="1">
      <c r="B2" s="5" t="s">
        <v>2</v>
      </c>
      <c r="C2" s="3">
        <v>16.3</v>
      </c>
      <c r="D2" s="5" t="s">
        <v>3</v>
      </c>
      <c r="Q2" s="1"/>
    </row>
    <row r="3" spans="1:17" s="6" customFormat="1" ht="18.75">
      <c r="D3" s="7" t="s">
        <v>4</v>
      </c>
      <c r="E3" s="7"/>
      <c r="F3" s="7"/>
      <c r="G3" s="7"/>
      <c r="Q3" s="4"/>
    </row>
    <row r="4" spans="1:17" ht="6" customHeight="1"/>
    <row r="5" spans="1:17" s="6" customFormat="1">
      <c r="A5" s="9" t="s">
        <v>5</v>
      </c>
      <c r="B5" s="10"/>
      <c r="C5" s="10"/>
      <c r="D5" s="11"/>
      <c r="E5" s="12" t="s">
        <v>6</v>
      </c>
      <c r="F5" s="9"/>
      <c r="G5" s="9"/>
      <c r="H5" s="9"/>
      <c r="I5" s="9"/>
      <c r="J5" s="13"/>
      <c r="K5" s="14" t="s">
        <v>7</v>
      </c>
      <c r="L5" s="15"/>
      <c r="M5" s="15"/>
      <c r="N5" s="16" t="s">
        <v>8</v>
      </c>
      <c r="O5" s="17"/>
      <c r="Q5" s="8"/>
    </row>
    <row r="6" spans="1:17" s="6" customFormat="1" ht="18.75">
      <c r="A6" s="18"/>
      <c r="B6" s="18"/>
      <c r="C6" s="18"/>
      <c r="D6" s="19"/>
      <c r="E6" s="20" t="s">
        <v>9</v>
      </c>
      <c r="F6" s="21"/>
      <c r="G6" s="21"/>
      <c r="H6" s="21"/>
      <c r="I6" s="21"/>
      <c r="J6" s="22"/>
      <c r="K6" s="23" t="s">
        <v>10</v>
      </c>
      <c r="L6" s="24"/>
      <c r="M6" s="25"/>
      <c r="N6" s="26"/>
      <c r="O6" s="27"/>
    </row>
    <row r="7" spans="1:17" s="6" customFormat="1">
      <c r="A7" s="18"/>
      <c r="B7" s="18"/>
      <c r="C7" s="18"/>
      <c r="D7" s="19"/>
      <c r="E7" s="28"/>
      <c r="F7" s="28"/>
      <c r="G7" s="28"/>
      <c r="H7" s="28"/>
      <c r="I7" s="29"/>
      <c r="J7" s="30"/>
      <c r="K7" s="30"/>
      <c r="L7" s="30" t="s">
        <v>7</v>
      </c>
      <c r="M7" s="30" t="s">
        <v>7</v>
      </c>
      <c r="N7" s="31" t="s">
        <v>11</v>
      </c>
      <c r="O7" s="32"/>
      <c r="P7" s="33"/>
    </row>
    <row r="8" spans="1:17" s="6" customFormat="1">
      <c r="A8" s="18"/>
      <c r="B8" s="18"/>
      <c r="C8" s="18"/>
      <c r="D8" s="19"/>
      <c r="E8" s="28" t="s">
        <v>12</v>
      </c>
      <c r="F8" s="28" t="s">
        <v>13</v>
      </c>
      <c r="G8" s="28" t="s">
        <v>14</v>
      </c>
      <c r="H8" s="28" t="s">
        <v>15</v>
      </c>
      <c r="I8" s="28" t="s">
        <v>16</v>
      </c>
      <c r="J8" s="30" t="s">
        <v>17</v>
      </c>
      <c r="K8" s="30" t="s">
        <v>18</v>
      </c>
      <c r="L8" s="30" t="s">
        <v>19</v>
      </c>
      <c r="M8" s="30" t="s">
        <v>20</v>
      </c>
      <c r="N8" s="31" t="s">
        <v>21</v>
      </c>
      <c r="O8" s="32"/>
      <c r="P8" s="33"/>
    </row>
    <row r="9" spans="1:17" s="6" customFormat="1">
      <c r="A9" s="18"/>
      <c r="B9" s="18"/>
      <c r="C9" s="18"/>
      <c r="D9" s="19"/>
      <c r="E9" s="28" t="s">
        <v>22</v>
      </c>
      <c r="F9" s="28" t="s">
        <v>23</v>
      </c>
      <c r="G9" s="28" t="s">
        <v>24</v>
      </c>
      <c r="H9" s="28" t="s">
        <v>25</v>
      </c>
      <c r="I9" s="28" t="s">
        <v>26</v>
      </c>
      <c r="J9" s="30" t="s">
        <v>27</v>
      </c>
      <c r="K9" s="30" t="s">
        <v>28</v>
      </c>
      <c r="L9" s="30" t="s">
        <v>29</v>
      </c>
      <c r="M9" s="30" t="s">
        <v>30</v>
      </c>
      <c r="N9" s="31" t="s">
        <v>31</v>
      </c>
      <c r="O9" s="32"/>
      <c r="P9" s="33"/>
      <c r="Q9" s="8"/>
    </row>
    <row r="10" spans="1:17" s="6" customFormat="1">
      <c r="A10" s="34"/>
      <c r="B10" s="34"/>
      <c r="C10" s="34"/>
      <c r="D10" s="35"/>
      <c r="E10" s="36" t="s">
        <v>32</v>
      </c>
      <c r="F10" s="36" t="s">
        <v>33</v>
      </c>
      <c r="G10" s="36"/>
      <c r="H10" s="36" t="s">
        <v>34</v>
      </c>
      <c r="I10" s="36"/>
      <c r="J10" s="36"/>
      <c r="K10" s="36" t="s">
        <v>10</v>
      </c>
      <c r="L10" s="37" t="s">
        <v>35</v>
      </c>
      <c r="M10" s="36" t="s">
        <v>36</v>
      </c>
      <c r="N10" s="38"/>
      <c r="O10" s="39"/>
      <c r="Q10" s="8"/>
    </row>
    <row r="11" spans="1:17" ht="3" customHeight="1">
      <c r="A11" s="40"/>
      <c r="B11" s="40"/>
      <c r="C11" s="40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3"/>
      <c r="O11" s="44"/>
    </row>
    <row r="12" spans="1:17" ht="20.100000000000001" customHeight="1">
      <c r="A12" s="45"/>
      <c r="B12" s="46" t="s">
        <v>37</v>
      </c>
      <c r="C12" s="46"/>
      <c r="D12" s="47"/>
      <c r="E12" s="48">
        <v>88340259.109999999</v>
      </c>
      <c r="F12" s="48">
        <v>950394.03</v>
      </c>
      <c r="G12" s="48">
        <v>447384.29</v>
      </c>
      <c r="H12" s="49">
        <v>317185</v>
      </c>
      <c r="I12" s="50">
        <v>1956771.68</v>
      </c>
      <c r="J12" s="48">
        <v>86773827.170000002</v>
      </c>
      <c r="K12" s="48">
        <v>356805283.07999998</v>
      </c>
      <c r="L12" s="48">
        <v>34066215.789999999</v>
      </c>
      <c r="M12" s="48">
        <v>22875303.16</v>
      </c>
      <c r="N12" s="51"/>
      <c r="O12" s="51" t="s">
        <v>38</v>
      </c>
    </row>
    <row r="13" spans="1:17" ht="20.100000000000001" customHeight="1">
      <c r="A13" s="45"/>
      <c r="B13" s="52" t="s">
        <v>39</v>
      </c>
      <c r="C13" s="52"/>
      <c r="D13" s="53"/>
      <c r="E13" s="54">
        <v>7130363.0599999996</v>
      </c>
      <c r="F13" s="54">
        <v>83188.58</v>
      </c>
      <c r="G13" s="54">
        <v>131051.34</v>
      </c>
      <c r="H13" s="55" t="s">
        <v>40</v>
      </c>
      <c r="I13" s="56">
        <v>64047.8</v>
      </c>
      <c r="J13" s="54">
        <v>9400698.7699999996</v>
      </c>
      <c r="K13" s="57">
        <v>15895655.5</v>
      </c>
      <c r="L13" s="57">
        <v>4963598.38</v>
      </c>
      <c r="M13" s="57">
        <v>3348505</v>
      </c>
      <c r="N13" s="58"/>
      <c r="O13" s="59" t="s">
        <v>41</v>
      </c>
    </row>
    <row r="14" spans="1:17" ht="20.100000000000001" customHeight="1">
      <c r="A14" s="45"/>
      <c r="B14" s="52" t="s">
        <v>42</v>
      </c>
      <c r="C14" s="52"/>
      <c r="D14" s="53"/>
      <c r="E14" s="54">
        <v>9100709.1600000001</v>
      </c>
      <c r="F14" s="54">
        <v>32363.52</v>
      </c>
      <c r="G14" s="54">
        <v>61289.42</v>
      </c>
      <c r="H14" s="55" t="s">
        <v>40</v>
      </c>
      <c r="I14" s="56">
        <v>129303.88</v>
      </c>
      <c r="J14" s="54">
        <v>9044735.6999999993</v>
      </c>
      <c r="K14" s="57">
        <v>10793278.16</v>
      </c>
      <c r="L14" s="57">
        <v>5048750.8</v>
      </c>
      <c r="M14" s="57">
        <v>758932</v>
      </c>
      <c r="N14" s="58"/>
      <c r="O14" s="59" t="s">
        <v>43</v>
      </c>
    </row>
    <row r="15" spans="1:17" ht="20.100000000000001" customHeight="1">
      <c r="A15" s="45"/>
      <c r="B15" s="52" t="s">
        <v>44</v>
      </c>
      <c r="C15" s="52"/>
      <c r="D15" s="53"/>
      <c r="E15" s="54">
        <v>15410845.939999999</v>
      </c>
      <c r="F15" s="54">
        <v>109714.72</v>
      </c>
      <c r="G15" s="54">
        <v>15150.72</v>
      </c>
      <c r="H15" s="49">
        <v>317185</v>
      </c>
      <c r="I15" s="56">
        <v>239145</v>
      </c>
      <c r="J15" s="54">
        <v>12454505.689999999</v>
      </c>
      <c r="K15" s="57">
        <v>17197218</v>
      </c>
      <c r="L15" s="57">
        <v>1537270</v>
      </c>
      <c r="M15" s="57">
        <v>4930866</v>
      </c>
      <c r="N15" s="58"/>
      <c r="O15" s="59" t="s">
        <v>45</v>
      </c>
    </row>
    <row r="16" spans="1:17" ht="20.100000000000001" customHeight="1">
      <c r="A16" s="45"/>
      <c r="B16" s="52" t="s">
        <v>46</v>
      </c>
      <c r="C16" s="52"/>
      <c r="D16" s="53"/>
      <c r="E16" s="54">
        <v>5497595.9199999999</v>
      </c>
      <c r="F16" s="54">
        <v>11871.07</v>
      </c>
      <c r="G16" s="54">
        <v>18544.47</v>
      </c>
      <c r="H16" s="55" t="s">
        <v>40</v>
      </c>
      <c r="I16" s="56">
        <v>86350</v>
      </c>
      <c r="J16" s="54">
        <v>5752618.7200000007</v>
      </c>
      <c r="K16" s="57">
        <v>5736663.6900000004</v>
      </c>
      <c r="L16" s="57">
        <v>2633787.2799999998</v>
      </c>
      <c r="M16" s="60">
        <v>2003949.71</v>
      </c>
      <c r="N16" s="58"/>
      <c r="O16" s="59" t="s">
        <v>47</v>
      </c>
    </row>
    <row r="17" spans="1:17" ht="20.100000000000001" customHeight="1">
      <c r="A17" s="45"/>
      <c r="B17" s="52" t="s">
        <v>48</v>
      </c>
      <c r="C17" s="52"/>
      <c r="D17" s="53"/>
      <c r="E17" s="54">
        <v>12739172.82</v>
      </c>
      <c r="F17" s="54">
        <v>141451.70000000001</v>
      </c>
      <c r="G17" s="54">
        <v>29068.15</v>
      </c>
      <c r="H17" s="55" t="s">
        <v>40</v>
      </c>
      <c r="I17" s="56">
        <v>215600</v>
      </c>
      <c r="J17" s="54">
        <v>14490315.130000001</v>
      </c>
      <c r="K17" s="57">
        <v>13761549.449999999</v>
      </c>
      <c r="L17" s="57">
        <v>4184010</v>
      </c>
      <c r="M17" s="57">
        <v>1067382</v>
      </c>
      <c r="N17" s="58"/>
      <c r="O17" s="59" t="s">
        <v>49</v>
      </c>
    </row>
    <row r="18" spans="1:17" ht="20.100000000000001" customHeight="1">
      <c r="A18" s="45"/>
      <c r="B18" s="52" t="s">
        <v>50</v>
      </c>
      <c r="C18" s="52"/>
      <c r="D18" s="53"/>
      <c r="E18" s="54">
        <v>23784518.440000001</v>
      </c>
      <c r="F18" s="54">
        <v>266559.31</v>
      </c>
      <c r="G18" s="54">
        <v>33995.75</v>
      </c>
      <c r="H18" s="55" t="s">
        <v>40</v>
      </c>
      <c r="I18" s="56">
        <v>1063038</v>
      </c>
      <c r="J18" s="54">
        <v>16561812.440000001</v>
      </c>
      <c r="K18" s="57">
        <v>270292294.51999998</v>
      </c>
      <c r="L18" s="57">
        <v>6865012.4500000002</v>
      </c>
      <c r="M18" s="57">
        <v>6830201.9500000002</v>
      </c>
      <c r="N18" s="58"/>
      <c r="O18" s="59" t="s">
        <v>51</v>
      </c>
    </row>
    <row r="19" spans="1:17" ht="20.100000000000001" customHeight="1">
      <c r="A19" s="61"/>
      <c r="B19" s="52" t="s">
        <v>52</v>
      </c>
      <c r="C19" s="52"/>
      <c r="D19" s="53"/>
      <c r="E19" s="55">
        <v>14020080.07</v>
      </c>
      <c r="F19" s="55">
        <v>248964</v>
      </c>
      <c r="G19" s="60">
        <v>106997.37</v>
      </c>
      <c r="H19" s="55" t="s">
        <v>40</v>
      </c>
      <c r="I19" s="55">
        <v>69020</v>
      </c>
      <c r="J19" s="60">
        <v>14649114.949999999</v>
      </c>
      <c r="K19" s="60">
        <v>15895655.5</v>
      </c>
      <c r="L19" s="60">
        <v>4963598.38</v>
      </c>
      <c r="M19" s="60">
        <v>3348501</v>
      </c>
      <c r="N19" s="58"/>
      <c r="O19" s="59" t="s">
        <v>53</v>
      </c>
    </row>
    <row r="20" spans="1:17" ht="20.100000000000001" customHeight="1">
      <c r="A20" s="61"/>
      <c r="B20" s="52" t="s">
        <v>54</v>
      </c>
      <c r="C20" s="52"/>
      <c r="D20" s="53"/>
      <c r="E20" s="54">
        <v>656973.69999999995</v>
      </c>
      <c r="F20" s="54">
        <v>56281.13</v>
      </c>
      <c r="G20" s="54">
        <v>51287.07</v>
      </c>
      <c r="H20" s="55" t="s">
        <v>40</v>
      </c>
      <c r="I20" s="56">
        <v>90267</v>
      </c>
      <c r="J20" s="54">
        <v>4420025.7699999996</v>
      </c>
      <c r="K20" s="57">
        <v>7232968.2599999998</v>
      </c>
      <c r="L20" s="57">
        <v>3870188.5</v>
      </c>
      <c r="M20" s="57">
        <v>586965.5</v>
      </c>
      <c r="N20" s="58"/>
      <c r="O20" s="59" t="s">
        <v>55</v>
      </c>
    </row>
    <row r="21" spans="1:17" ht="20.100000000000001" customHeight="1">
      <c r="A21" s="61"/>
      <c r="B21" s="62" t="s">
        <v>56</v>
      </c>
      <c r="C21" s="62"/>
      <c r="D21" s="62"/>
      <c r="E21" s="63">
        <v>29340327.93</v>
      </c>
      <c r="F21" s="63">
        <v>350340.04</v>
      </c>
      <c r="G21" s="63">
        <v>148011</v>
      </c>
      <c r="H21" s="55" t="s">
        <v>40</v>
      </c>
      <c r="I21" s="64">
        <v>146784.87</v>
      </c>
      <c r="J21" s="63">
        <v>35351750.039999999</v>
      </c>
      <c r="K21" s="63">
        <v>55759336.039999999</v>
      </c>
      <c r="L21" s="63">
        <v>12150989.68</v>
      </c>
      <c r="M21" s="63">
        <v>12373677.75</v>
      </c>
      <c r="N21" s="65"/>
      <c r="O21" s="4" t="s">
        <v>57</v>
      </c>
    </row>
    <row r="22" spans="1:17" ht="20.100000000000001" customHeight="1">
      <c r="A22" s="61"/>
      <c r="B22" s="52" t="s">
        <v>58</v>
      </c>
      <c r="C22" s="52"/>
      <c r="D22" s="53"/>
      <c r="E22" s="66">
        <v>9936012.8800000008</v>
      </c>
      <c r="F22" s="66">
        <v>76890</v>
      </c>
      <c r="G22" s="60">
        <v>86104.69</v>
      </c>
      <c r="H22" s="55" t="s">
        <v>40</v>
      </c>
      <c r="I22" s="67">
        <v>11430</v>
      </c>
      <c r="J22" s="60">
        <v>11818141.41</v>
      </c>
      <c r="K22" s="57">
        <v>15265309.5</v>
      </c>
      <c r="L22" s="57">
        <v>104650</v>
      </c>
      <c r="M22" s="57">
        <v>4711352.5</v>
      </c>
      <c r="N22" s="68"/>
      <c r="O22" s="69" t="s">
        <v>59</v>
      </c>
      <c r="Q22" s="6"/>
    </row>
    <row r="23" spans="1:17" ht="20.100000000000001" customHeight="1">
      <c r="A23" s="61"/>
      <c r="B23" s="52" t="s">
        <v>60</v>
      </c>
      <c r="C23" s="52"/>
      <c r="D23" s="53"/>
      <c r="E23" s="66">
        <v>6111547.3200000003</v>
      </c>
      <c r="F23" s="66">
        <v>30222.42</v>
      </c>
      <c r="G23" s="66">
        <v>30386.76</v>
      </c>
      <c r="H23" s="55" t="s">
        <v>40</v>
      </c>
      <c r="I23" s="67">
        <v>64367.17</v>
      </c>
      <c r="J23" s="66">
        <v>8074807.2000000002</v>
      </c>
      <c r="K23" s="57">
        <v>24561904.030000001</v>
      </c>
      <c r="L23" s="57">
        <v>2101900</v>
      </c>
      <c r="M23" s="57">
        <v>3032563.5</v>
      </c>
      <c r="N23" s="70"/>
      <c r="O23" s="59" t="s">
        <v>61</v>
      </c>
      <c r="Q23" s="6"/>
    </row>
    <row r="24" spans="1:17" ht="20.100000000000001" customHeight="1">
      <c r="A24" s="61"/>
      <c r="B24" s="52" t="s">
        <v>62</v>
      </c>
      <c r="C24" s="52"/>
      <c r="D24" s="53"/>
      <c r="E24" s="66">
        <v>7424844.6500000004</v>
      </c>
      <c r="F24" s="66">
        <v>239781.32</v>
      </c>
      <c r="G24" s="71" t="s">
        <v>63</v>
      </c>
      <c r="H24" s="55" t="s">
        <v>40</v>
      </c>
      <c r="I24" s="67">
        <v>53702.7</v>
      </c>
      <c r="J24" s="66">
        <v>8628191.5199999996</v>
      </c>
      <c r="K24" s="57">
        <v>8382454.0499999998</v>
      </c>
      <c r="L24" s="57">
        <v>7524679.6799999997</v>
      </c>
      <c r="M24" s="57">
        <v>2407017.25</v>
      </c>
      <c r="N24" s="70"/>
      <c r="O24" s="59" t="s">
        <v>64</v>
      </c>
    </row>
    <row r="25" spans="1:17" ht="20.100000000000001" customHeight="1">
      <c r="A25" s="61"/>
      <c r="B25" s="52" t="s">
        <v>65</v>
      </c>
      <c r="C25" s="52"/>
      <c r="D25" s="53"/>
      <c r="E25" s="66">
        <v>5867923.0800000001</v>
      </c>
      <c r="F25" s="66">
        <v>3446.3</v>
      </c>
      <c r="G25" s="66">
        <v>31519.55</v>
      </c>
      <c r="H25" s="55" t="s">
        <v>40</v>
      </c>
      <c r="I25" s="67">
        <v>17285</v>
      </c>
      <c r="J25" s="66">
        <v>6830609.9100000001</v>
      </c>
      <c r="K25" s="57">
        <v>7549668.46</v>
      </c>
      <c r="L25" s="57">
        <v>2419760</v>
      </c>
      <c r="M25" s="57">
        <v>2222744.5</v>
      </c>
      <c r="N25" s="70"/>
      <c r="O25" s="59" t="s">
        <v>66</v>
      </c>
    </row>
    <row r="26" spans="1:17" ht="20.100000000000001" customHeight="1">
      <c r="A26" s="61"/>
      <c r="B26" s="62" t="s">
        <v>67</v>
      </c>
      <c r="C26" s="62"/>
      <c r="D26" s="72"/>
      <c r="E26" s="66">
        <v>40239925.460000001</v>
      </c>
      <c r="F26" s="66">
        <v>1806302.34</v>
      </c>
      <c r="G26" s="73">
        <v>86727.1</v>
      </c>
      <c r="H26" s="49">
        <v>62555</v>
      </c>
      <c r="I26" s="67">
        <v>202104.5</v>
      </c>
      <c r="J26" s="66">
        <v>57055060.68</v>
      </c>
      <c r="K26" s="57">
        <v>50119388.099999994</v>
      </c>
      <c r="L26" s="57">
        <v>17300151.32</v>
      </c>
      <c r="M26" s="57">
        <v>9697125.3200000003</v>
      </c>
      <c r="N26" s="4"/>
      <c r="O26" s="4" t="s">
        <v>68</v>
      </c>
    </row>
    <row r="27" spans="1:17" ht="20.100000000000001" customHeight="1">
      <c r="A27" s="61"/>
      <c r="B27" s="52" t="s">
        <v>69</v>
      </c>
      <c r="C27" s="52"/>
      <c r="D27" s="53"/>
      <c r="E27" s="74">
        <v>9125427.9100000001</v>
      </c>
      <c r="F27" s="73">
        <v>32201</v>
      </c>
      <c r="G27" s="73">
        <v>17727.78</v>
      </c>
      <c r="H27" s="55" t="s">
        <v>40</v>
      </c>
      <c r="I27" s="75">
        <v>59230</v>
      </c>
      <c r="J27" s="73">
        <v>12502623.620000001</v>
      </c>
      <c r="K27" s="73">
        <v>9722485.2799999993</v>
      </c>
      <c r="L27" s="73">
        <v>2883125.32</v>
      </c>
      <c r="M27" s="73">
        <v>1344861.32</v>
      </c>
      <c r="N27" s="70"/>
      <c r="O27" s="59" t="s">
        <v>70</v>
      </c>
    </row>
    <row r="28" spans="1:17" ht="20.100000000000001" customHeight="1">
      <c r="A28" s="45"/>
      <c r="B28" s="52" t="s">
        <v>71</v>
      </c>
      <c r="C28" s="52"/>
      <c r="D28" s="53"/>
      <c r="E28" s="66">
        <v>11276379.140000001</v>
      </c>
      <c r="F28" s="66">
        <v>96946.89</v>
      </c>
      <c r="G28" s="66">
        <v>14760.67</v>
      </c>
      <c r="H28" s="49">
        <v>62555</v>
      </c>
      <c r="I28" s="67">
        <v>30823.5</v>
      </c>
      <c r="J28" s="66">
        <v>14326825.57</v>
      </c>
      <c r="K28" s="57">
        <v>16997436.82</v>
      </c>
      <c r="L28" s="57">
        <v>1751380</v>
      </c>
      <c r="M28" s="57">
        <v>5206630</v>
      </c>
      <c r="N28" s="70"/>
      <c r="O28" s="59" t="s">
        <v>72</v>
      </c>
    </row>
    <row r="29" spans="1:17" ht="20.100000000000001" customHeight="1">
      <c r="A29" s="45"/>
      <c r="B29" s="52" t="s">
        <v>73</v>
      </c>
      <c r="C29" s="52"/>
      <c r="D29" s="53"/>
      <c r="E29" s="76">
        <v>10935277.99</v>
      </c>
      <c r="F29" s="76">
        <v>1665194.45</v>
      </c>
      <c r="G29" s="76">
        <v>54238.65</v>
      </c>
      <c r="H29" s="76" t="s">
        <v>40</v>
      </c>
      <c r="I29" s="76">
        <v>62410</v>
      </c>
      <c r="J29" s="76">
        <v>23776188.810000002</v>
      </c>
      <c r="K29" s="77">
        <v>15503377.73</v>
      </c>
      <c r="L29" s="77">
        <v>12665646</v>
      </c>
      <c r="M29" s="77">
        <v>1545302</v>
      </c>
      <c r="N29" s="70"/>
      <c r="O29" s="59" t="s">
        <v>74</v>
      </c>
    </row>
    <row r="30" spans="1:17" ht="20.100000000000001" customHeight="1">
      <c r="A30" s="45"/>
      <c r="B30" s="52" t="s">
        <v>75</v>
      </c>
      <c r="C30" s="52"/>
      <c r="D30" s="53"/>
      <c r="E30" s="76">
        <v>8902840.4199999999</v>
      </c>
      <c r="F30" s="76">
        <v>11960</v>
      </c>
      <c r="G30" s="76" t="s">
        <v>40</v>
      </c>
      <c r="H30" s="60" t="s">
        <v>40</v>
      </c>
      <c r="I30" s="76">
        <v>49641</v>
      </c>
      <c r="J30" s="76">
        <v>6449422.6799999997</v>
      </c>
      <c r="K30" s="77">
        <v>7896088.2699999996</v>
      </c>
      <c r="L30" s="77" t="s">
        <v>40</v>
      </c>
      <c r="M30" s="77">
        <v>1600332</v>
      </c>
      <c r="N30" s="70"/>
      <c r="O30" s="59" t="s">
        <v>76</v>
      </c>
    </row>
    <row r="31" spans="1:17" ht="17.25" customHeight="1">
      <c r="A31" s="61"/>
      <c r="B31" s="52"/>
      <c r="C31" s="52"/>
      <c r="D31" s="53"/>
      <c r="E31" s="76"/>
      <c r="F31" s="76"/>
      <c r="G31" s="76"/>
      <c r="H31" s="60"/>
      <c r="I31" s="76"/>
      <c r="J31" s="76"/>
      <c r="K31" s="77"/>
      <c r="L31" s="77"/>
      <c r="M31" s="77"/>
      <c r="N31" s="70"/>
      <c r="O31" s="59"/>
    </row>
    <row r="32" spans="1:17" ht="3" customHeight="1">
      <c r="A32" s="61"/>
      <c r="B32" s="61"/>
      <c r="C32" s="61"/>
      <c r="D32" s="61"/>
      <c r="E32" s="66"/>
      <c r="F32" s="66"/>
      <c r="G32" s="66"/>
      <c r="H32" s="55"/>
      <c r="I32" s="67"/>
      <c r="J32" s="66"/>
      <c r="K32" s="57"/>
      <c r="L32" s="57"/>
      <c r="M32" s="57"/>
      <c r="N32" s="61"/>
      <c r="O32" s="61"/>
    </row>
    <row r="33" spans="2:13">
      <c r="B33" s="6"/>
      <c r="C33" s="6"/>
      <c r="D33" s="6"/>
      <c r="E33" s="78"/>
      <c r="F33" s="78"/>
      <c r="G33" s="78"/>
      <c r="H33" s="78"/>
      <c r="I33" s="78"/>
      <c r="J33" s="78"/>
      <c r="K33" s="78"/>
      <c r="L33" s="78"/>
      <c r="M33" s="78"/>
    </row>
    <row r="34" spans="2:13">
      <c r="B34" s="6"/>
      <c r="C34" s="6"/>
      <c r="D34" s="6"/>
      <c r="E34" s="79"/>
      <c r="F34" s="80"/>
      <c r="G34" s="80"/>
      <c r="H34" s="80"/>
      <c r="I34" s="80"/>
      <c r="J34" s="80"/>
      <c r="K34" s="80"/>
      <c r="L34" s="80"/>
      <c r="M34" s="80"/>
    </row>
    <row r="35" spans="2:13">
      <c r="E35" s="79"/>
      <c r="F35" s="80"/>
      <c r="G35" s="80"/>
      <c r="H35" s="80"/>
      <c r="I35" s="80"/>
      <c r="J35" s="80"/>
      <c r="K35" s="80"/>
      <c r="L35" s="80"/>
      <c r="M35" s="80"/>
    </row>
    <row r="36" spans="2:13">
      <c r="E36" s="80"/>
      <c r="F36" s="80"/>
      <c r="G36" s="80"/>
      <c r="H36" s="80"/>
      <c r="I36" s="80"/>
      <c r="J36" s="80"/>
      <c r="K36" s="80"/>
      <c r="L36" s="80"/>
      <c r="M36" s="80"/>
    </row>
    <row r="37" spans="2:13">
      <c r="E37" s="80"/>
      <c r="F37" s="80"/>
      <c r="G37" s="80"/>
      <c r="H37" s="80"/>
      <c r="I37" s="80"/>
      <c r="J37" s="80"/>
      <c r="K37" s="80"/>
      <c r="L37" s="80"/>
      <c r="M37" s="80"/>
    </row>
    <row r="38" spans="2:13">
      <c r="E38" s="80"/>
      <c r="F38" s="80"/>
      <c r="G38" s="80"/>
      <c r="H38" s="80"/>
      <c r="I38" s="80"/>
      <c r="J38" s="80"/>
      <c r="K38" s="80"/>
      <c r="L38" s="80"/>
      <c r="M38" s="80"/>
    </row>
    <row r="39" spans="2:13">
      <c r="E39" s="80"/>
      <c r="F39" s="80"/>
      <c r="G39" s="80"/>
      <c r="H39" s="80"/>
      <c r="I39" s="80"/>
      <c r="J39" s="80"/>
      <c r="K39" s="80"/>
      <c r="L39" s="80"/>
      <c r="M39" s="80"/>
    </row>
    <row r="40" spans="2:13">
      <c r="E40" s="80"/>
      <c r="F40" s="80"/>
      <c r="G40" s="80"/>
      <c r="H40" s="80"/>
      <c r="I40" s="80"/>
      <c r="J40" s="80"/>
      <c r="K40" s="80"/>
      <c r="L40" s="80"/>
      <c r="M40" s="80"/>
    </row>
    <row r="41" spans="2:13">
      <c r="E41" s="80"/>
      <c r="F41" s="80"/>
      <c r="G41" s="80"/>
      <c r="H41" s="80"/>
      <c r="I41" s="80"/>
      <c r="J41" s="80"/>
      <c r="K41" s="80"/>
      <c r="L41" s="80"/>
      <c r="M41" s="80"/>
    </row>
  </sheetData>
  <mergeCells count="29">
    <mergeCell ref="B29:D29"/>
    <mergeCell ref="B30:D30"/>
    <mergeCell ref="B31:D31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A11:D11"/>
    <mergeCell ref="B12:D12"/>
    <mergeCell ref="B13:D13"/>
    <mergeCell ref="B14:D14"/>
    <mergeCell ref="B15:D15"/>
    <mergeCell ref="B16:D16"/>
    <mergeCell ref="A5:D10"/>
    <mergeCell ref="E5:J5"/>
    <mergeCell ref="K5:M5"/>
    <mergeCell ref="E6:J6"/>
    <mergeCell ref="K6:M6"/>
    <mergeCell ref="N7:O7"/>
    <mergeCell ref="N8:O8"/>
    <mergeCell ref="N9:O9"/>
  </mergeCells>
  <pageMargins left="0.78740157480314965" right="0.11811023622047245" top="0.59055118110236227" bottom="0.78740157480314965" header="0.51181102362204722" footer="0.51181102362204722"/>
  <pageSetup paperSize="9" scale="85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</sheetPr>
  <dimension ref="A1:P33"/>
  <sheetViews>
    <sheetView showGridLines="0" tabSelected="1" topLeftCell="B13" workbookViewId="0">
      <selection activeCell="O34" sqref="O34"/>
    </sheetView>
  </sheetViews>
  <sheetFormatPr defaultRowHeight="21"/>
  <cols>
    <col min="1" max="1" width="1.7109375" style="8" customWidth="1"/>
    <col min="2" max="2" width="5.85546875" style="8" customWidth="1"/>
    <col min="3" max="3" width="4.5703125" style="8" customWidth="1"/>
    <col min="4" max="4" width="14.140625" style="8" customWidth="1"/>
    <col min="5" max="5" width="13.5703125" style="8" customWidth="1"/>
    <col min="6" max="6" width="12.140625" style="8" customWidth="1"/>
    <col min="7" max="7" width="11.85546875" style="8" customWidth="1"/>
    <col min="8" max="9" width="13.7109375" style="8" customWidth="1"/>
    <col min="10" max="10" width="13.140625" style="8" customWidth="1"/>
    <col min="11" max="11" width="13.7109375" style="8" customWidth="1"/>
    <col min="12" max="12" width="14.42578125" style="8" customWidth="1"/>
    <col min="13" max="13" width="13.7109375" style="8" customWidth="1"/>
    <col min="14" max="14" width="0.7109375" style="8" customWidth="1"/>
    <col min="15" max="15" width="20.140625" style="8" customWidth="1"/>
    <col min="16" max="16" width="5.140625" style="8" customWidth="1"/>
    <col min="17" max="17" width="4.140625" style="8" customWidth="1"/>
    <col min="18" max="16384" width="9.140625" style="8"/>
  </cols>
  <sheetData>
    <row r="1" spans="1:16" s="1" customFormat="1">
      <c r="B1" s="2" t="s">
        <v>0</v>
      </c>
      <c r="C1" s="3">
        <v>16.3</v>
      </c>
      <c r="D1" s="2" t="s">
        <v>77</v>
      </c>
    </row>
    <row r="2" spans="1:16" s="4" customFormat="1">
      <c r="B2" s="5" t="s">
        <v>2</v>
      </c>
      <c r="C2" s="3">
        <v>16.3</v>
      </c>
      <c r="D2" s="5" t="s">
        <v>3</v>
      </c>
    </row>
    <row r="3" spans="1:16" s="6" customFormat="1" ht="18.75">
      <c r="D3" s="7" t="s">
        <v>78</v>
      </c>
      <c r="E3" s="7"/>
      <c r="F3" s="7"/>
      <c r="G3" s="7"/>
    </row>
    <row r="4" spans="1:16" ht="6" customHeight="1"/>
    <row r="5" spans="1:16" s="6" customFormat="1" ht="18.75">
      <c r="A5" s="9" t="s">
        <v>5</v>
      </c>
      <c r="B5" s="10"/>
      <c r="C5" s="10"/>
      <c r="D5" s="11"/>
      <c r="E5" s="12" t="s">
        <v>6</v>
      </c>
      <c r="F5" s="9"/>
      <c r="G5" s="9"/>
      <c r="H5" s="9"/>
      <c r="I5" s="9"/>
      <c r="J5" s="13"/>
      <c r="K5" s="14" t="s">
        <v>7</v>
      </c>
      <c r="L5" s="15"/>
      <c r="M5" s="15"/>
      <c r="N5" s="16" t="s">
        <v>8</v>
      </c>
      <c r="O5" s="17"/>
    </row>
    <row r="6" spans="1:16" s="6" customFormat="1" ht="18.75">
      <c r="A6" s="18"/>
      <c r="B6" s="18"/>
      <c r="C6" s="18"/>
      <c r="D6" s="19"/>
      <c r="E6" s="20" t="s">
        <v>9</v>
      </c>
      <c r="F6" s="21"/>
      <c r="G6" s="21"/>
      <c r="H6" s="21"/>
      <c r="I6" s="21"/>
      <c r="J6" s="22"/>
      <c r="K6" s="23" t="s">
        <v>10</v>
      </c>
      <c r="L6" s="24"/>
      <c r="M6" s="25"/>
      <c r="N6" s="26"/>
      <c r="O6" s="27"/>
    </row>
    <row r="7" spans="1:16" s="6" customFormat="1">
      <c r="A7" s="18"/>
      <c r="B7" s="18"/>
      <c r="C7" s="18"/>
      <c r="D7" s="19"/>
      <c r="E7" s="28"/>
      <c r="F7" s="28"/>
      <c r="G7" s="28"/>
      <c r="H7" s="28"/>
      <c r="I7" s="29"/>
      <c r="J7" s="30"/>
      <c r="K7" s="30"/>
      <c r="L7" s="30" t="s">
        <v>7</v>
      </c>
      <c r="M7" s="30" t="s">
        <v>7</v>
      </c>
      <c r="N7" s="31" t="s">
        <v>11</v>
      </c>
      <c r="O7" s="32"/>
      <c r="P7" s="33"/>
    </row>
    <row r="8" spans="1:16" s="6" customFormat="1">
      <c r="A8" s="18"/>
      <c r="B8" s="18"/>
      <c r="C8" s="18"/>
      <c r="D8" s="19"/>
      <c r="E8" s="28" t="s">
        <v>12</v>
      </c>
      <c r="F8" s="28" t="s">
        <v>13</v>
      </c>
      <c r="G8" s="28" t="s">
        <v>14</v>
      </c>
      <c r="H8" s="28" t="s">
        <v>15</v>
      </c>
      <c r="I8" s="28" t="s">
        <v>16</v>
      </c>
      <c r="J8" s="30" t="s">
        <v>17</v>
      </c>
      <c r="K8" s="30" t="s">
        <v>18</v>
      </c>
      <c r="L8" s="30" t="s">
        <v>19</v>
      </c>
      <c r="M8" s="30" t="s">
        <v>20</v>
      </c>
      <c r="N8" s="31" t="s">
        <v>21</v>
      </c>
      <c r="O8" s="32"/>
      <c r="P8" s="33"/>
    </row>
    <row r="9" spans="1:16" s="6" customFormat="1">
      <c r="A9" s="18"/>
      <c r="B9" s="18"/>
      <c r="C9" s="18"/>
      <c r="D9" s="19"/>
      <c r="E9" s="28" t="s">
        <v>22</v>
      </c>
      <c r="F9" s="28" t="s">
        <v>23</v>
      </c>
      <c r="G9" s="28" t="s">
        <v>24</v>
      </c>
      <c r="H9" s="28" t="s">
        <v>25</v>
      </c>
      <c r="I9" s="28" t="s">
        <v>26</v>
      </c>
      <c r="J9" s="30" t="s">
        <v>27</v>
      </c>
      <c r="K9" s="30" t="s">
        <v>28</v>
      </c>
      <c r="L9" s="30" t="s">
        <v>29</v>
      </c>
      <c r="M9" s="30" t="s">
        <v>30</v>
      </c>
      <c r="N9" s="31" t="s">
        <v>31</v>
      </c>
      <c r="O9" s="32"/>
      <c r="P9" s="33"/>
    </row>
    <row r="10" spans="1:16" s="6" customFormat="1" ht="18.75">
      <c r="A10" s="34"/>
      <c r="B10" s="34"/>
      <c r="C10" s="34"/>
      <c r="D10" s="35"/>
      <c r="E10" s="36" t="s">
        <v>32</v>
      </c>
      <c r="F10" s="36" t="s">
        <v>33</v>
      </c>
      <c r="G10" s="36"/>
      <c r="H10" s="36" t="s">
        <v>34</v>
      </c>
      <c r="I10" s="36"/>
      <c r="J10" s="36"/>
      <c r="K10" s="36" t="s">
        <v>10</v>
      </c>
      <c r="L10" s="37" t="s">
        <v>35</v>
      </c>
      <c r="M10" s="36" t="s">
        <v>36</v>
      </c>
      <c r="N10" s="38"/>
      <c r="O10" s="39"/>
    </row>
    <row r="11" spans="1:16" ht="3" customHeight="1">
      <c r="A11" s="40"/>
      <c r="B11" s="40"/>
      <c r="C11" s="40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3"/>
      <c r="O11" s="44"/>
    </row>
    <row r="12" spans="1:16">
      <c r="A12" s="45"/>
      <c r="B12" s="62" t="s">
        <v>79</v>
      </c>
      <c r="C12" s="62"/>
      <c r="D12" s="72"/>
      <c r="E12" s="81">
        <f>SUM(E13:E20)</f>
        <v>67890979.629999995</v>
      </c>
      <c r="F12" s="81">
        <f t="shared" ref="F12:M12" si="0">SUM(F13:F20)</f>
        <v>353745.50000000006</v>
      </c>
      <c r="G12" s="81">
        <f t="shared" si="0"/>
        <v>259543.67</v>
      </c>
      <c r="H12" s="82" t="s">
        <v>40</v>
      </c>
      <c r="I12" s="81">
        <f t="shared" si="0"/>
        <v>586779</v>
      </c>
      <c r="J12" s="81">
        <f t="shared" si="0"/>
        <v>115838088.44999999</v>
      </c>
      <c r="K12" s="81">
        <f t="shared" si="0"/>
        <v>105600278.18000001</v>
      </c>
      <c r="L12" s="81">
        <f t="shared" si="0"/>
        <v>62219942.789999992</v>
      </c>
      <c r="M12" s="81">
        <f t="shared" si="0"/>
        <v>31881691.139999997</v>
      </c>
      <c r="N12" s="83"/>
      <c r="O12" s="4" t="s">
        <v>80</v>
      </c>
    </row>
    <row r="13" spans="1:16">
      <c r="A13" s="45"/>
      <c r="B13" s="84" t="s">
        <v>81</v>
      </c>
      <c r="C13" s="84"/>
      <c r="D13" s="85"/>
      <c r="E13" s="60">
        <v>11755756.119999999</v>
      </c>
      <c r="F13" s="60">
        <v>99504</v>
      </c>
      <c r="G13" s="60">
        <v>56741.93</v>
      </c>
      <c r="H13" s="82" t="s">
        <v>40</v>
      </c>
      <c r="I13" s="60">
        <v>55000</v>
      </c>
      <c r="J13" s="60">
        <v>19702220.030000001</v>
      </c>
      <c r="K13" s="86">
        <v>17888482.050000001</v>
      </c>
      <c r="L13" s="86">
        <v>10556478.93</v>
      </c>
      <c r="M13" s="86">
        <v>753005</v>
      </c>
      <c r="N13" s="61"/>
      <c r="O13" s="59" t="s">
        <v>82</v>
      </c>
    </row>
    <row r="14" spans="1:16">
      <c r="A14" s="45"/>
      <c r="B14" s="84" t="s">
        <v>83</v>
      </c>
      <c r="C14" s="84"/>
      <c r="D14" s="85"/>
      <c r="E14" s="60">
        <v>10320801.720000001</v>
      </c>
      <c r="F14" s="60">
        <v>70308.52</v>
      </c>
      <c r="G14" s="60">
        <v>27768.18</v>
      </c>
      <c r="H14" s="82" t="s">
        <v>40</v>
      </c>
      <c r="I14" s="60">
        <v>86300</v>
      </c>
      <c r="J14" s="60">
        <v>17804289.009999998</v>
      </c>
      <c r="K14" s="86">
        <v>19442433.870000001</v>
      </c>
      <c r="L14" s="86">
        <v>14375640</v>
      </c>
      <c r="M14" s="86">
        <v>4228280.0599999996</v>
      </c>
      <c r="N14" s="61"/>
      <c r="O14" s="59" t="s">
        <v>84</v>
      </c>
    </row>
    <row r="15" spans="1:16">
      <c r="A15" s="45"/>
      <c r="B15" s="84" t="s">
        <v>85</v>
      </c>
      <c r="C15" s="84"/>
      <c r="D15" s="85"/>
      <c r="E15" s="60">
        <v>16379298.98</v>
      </c>
      <c r="F15" s="60">
        <v>59695.85</v>
      </c>
      <c r="G15" s="60">
        <v>58047.66</v>
      </c>
      <c r="H15" s="82" t="s">
        <v>40</v>
      </c>
      <c r="I15" s="60">
        <v>183299</v>
      </c>
      <c r="J15" s="60">
        <v>29566958.809999999</v>
      </c>
      <c r="K15" s="86">
        <v>16679687.91</v>
      </c>
      <c r="L15" s="86">
        <v>10981631.119999999</v>
      </c>
      <c r="M15" s="86">
        <v>9747419</v>
      </c>
      <c r="N15" s="61"/>
      <c r="O15" s="59" t="s">
        <v>86</v>
      </c>
    </row>
    <row r="16" spans="1:16">
      <c r="A16" s="45"/>
      <c r="B16" s="84" t="s">
        <v>87</v>
      </c>
      <c r="C16" s="84"/>
      <c r="D16" s="85"/>
      <c r="E16" s="60">
        <v>6035153.0199999996</v>
      </c>
      <c r="F16" s="60">
        <v>9656.49</v>
      </c>
      <c r="G16" s="60">
        <v>36172</v>
      </c>
      <c r="H16" s="82" t="s">
        <v>40</v>
      </c>
      <c r="I16" s="60">
        <v>46600</v>
      </c>
      <c r="J16" s="60">
        <v>6623126.1100000003</v>
      </c>
      <c r="K16" s="86">
        <v>7765123.9299999997</v>
      </c>
      <c r="L16" s="86">
        <v>2787748.82</v>
      </c>
      <c r="M16" s="86">
        <v>1823716</v>
      </c>
      <c r="N16" s="61"/>
      <c r="O16" s="59" t="s">
        <v>88</v>
      </c>
    </row>
    <row r="17" spans="1:15">
      <c r="A17" s="45"/>
      <c r="B17" s="84" t="s">
        <v>89</v>
      </c>
      <c r="C17" s="84"/>
      <c r="D17" s="85"/>
      <c r="E17" s="60">
        <v>5435107.5099999998</v>
      </c>
      <c r="F17" s="60">
        <v>32466.86</v>
      </c>
      <c r="G17" s="60">
        <v>26429.07</v>
      </c>
      <c r="H17" s="82" t="s">
        <v>40</v>
      </c>
      <c r="I17" s="60">
        <v>33400</v>
      </c>
      <c r="J17" s="60">
        <v>6161061.0199999996</v>
      </c>
      <c r="K17" s="86">
        <v>7777437.96</v>
      </c>
      <c r="L17" s="86">
        <v>1695089.83</v>
      </c>
      <c r="M17" s="86">
        <v>2137553.7999999998</v>
      </c>
      <c r="N17" s="61"/>
      <c r="O17" s="59" t="s">
        <v>90</v>
      </c>
    </row>
    <row r="18" spans="1:15">
      <c r="A18" s="61"/>
      <c r="B18" s="84" t="s">
        <v>91</v>
      </c>
      <c r="C18" s="84"/>
      <c r="D18" s="85"/>
      <c r="E18" s="60">
        <v>5862964.3700000001</v>
      </c>
      <c r="F18" s="60">
        <v>21768.65</v>
      </c>
      <c r="G18" s="60">
        <v>0</v>
      </c>
      <c r="H18" s="82" t="s">
        <v>40</v>
      </c>
      <c r="I18" s="60">
        <v>25650</v>
      </c>
      <c r="J18" s="60">
        <v>241560</v>
      </c>
      <c r="K18" s="86">
        <v>7076675</v>
      </c>
      <c r="L18" s="86">
        <v>3351810.45</v>
      </c>
      <c r="M18" s="86">
        <v>2191885.0099999998</v>
      </c>
      <c r="N18" s="61"/>
      <c r="O18" s="59" t="s">
        <v>92</v>
      </c>
    </row>
    <row r="19" spans="1:15">
      <c r="A19" s="61"/>
      <c r="B19" s="84" t="s">
        <v>93</v>
      </c>
      <c r="C19" s="84"/>
      <c r="D19" s="85"/>
      <c r="E19" s="60">
        <v>1629014.95</v>
      </c>
      <c r="F19" s="60">
        <v>19791.439999999999</v>
      </c>
      <c r="G19" s="60">
        <v>28729.74</v>
      </c>
      <c r="H19" s="82" t="s">
        <v>40</v>
      </c>
      <c r="I19" s="60">
        <v>138630</v>
      </c>
      <c r="J19" s="60">
        <v>23568464.939999998</v>
      </c>
      <c r="K19" s="86">
        <v>16367151.810000001</v>
      </c>
      <c r="L19" s="86">
        <v>13565898.34</v>
      </c>
      <c r="M19" s="60">
        <v>4767302.07</v>
      </c>
      <c r="N19" s="61"/>
      <c r="O19" s="59" t="s">
        <v>94</v>
      </c>
    </row>
    <row r="20" spans="1:15">
      <c r="A20" s="61"/>
      <c r="B20" s="84" t="s">
        <v>95</v>
      </c>
      <c r="C20" s="84"/>
      <c r="D20" s="85"/>
      <c r="E20" s="60">
        <v>10472882.960000001</v>
      </c>
      <c r="F20" s="60">
        <v>40553.69</v>
      </c>
      <c r="G20" s="60">
        <v>25655.09</v>
      </c>
      <c r="H20" s="82" t="s">
        <v>40</v>
      </c>
      <c r="I20" s="60">
        <v>17900</v>
      </c>
      <c r="J20" s="60">
        <v>12170408.530000001</v>
      </c>
      <c r="K20" s="86">
        <v>12603285.65</v>
      </c>
      <c r="L20" s="86">
        <v>4905645.3</v>
      </c>
      <c r="M20" s="86">
        <v>6232530.2000000002</v>
      </c>
      <c r="N20" s="61"/>
      <c r="O20" s="59" t="s">
        <v>96</v>
      </c>
    </row>
    <row r="21" spans="1:15">
      <c r="A21" s="61"/>
      <c r="B21" s="62" t="s">
        <v>97</v>
      </c>
      <c r="C21" s="62"/>
      <c r="D21" s="72"/>
      <c r="E21" s="87">
        <f>SUM(E22:E24)</f>
        <v>23070498.329999998</v>
      </c>
      <c r="F21" s="87">
        <f t="shared" ref="F21:M21" si="1">SUM(F22:F24)</f>
        <v>54031.01</v>
      </c>
      <c r="G21" s="87">
        <f t="shared" si="1"/>
        <v>119984.39</v>
      </c>
      <c r="H21" s="82" t="s">
        <v>40</v>
      </c>
      <c r="I21" s="87">
        <f t="shared" si="1"/>
        <v>146885</v>
      </c>
      <c r="J21" s="87">
        <f t="shared" si="1"/>
        <v>36592015.480000004</v>
      </c>
      <c r="K21" s="87">
        <f t="shared" si="1"/>
        <v>37211234.859999999</v>
      </c>
      <c r="L21" s="87">
        <f t="shared" si="1"/>
        <v>33975377.439999998</v>
      </c>
      <c r="M21" s="81">
        <f t="shared" si="1"/>
        <v>4738859</v>
      </c>
      <c r="N21" s="83"/>
      <c r="O21" s="4" t="s">
        <v>98</v>
      </c>
    </row>
    <row r="22" spans="1:15">
      <c r="A22" s="61"/>
      <c r="B22" s="84" t="s">
        <v>99</v>
      </c>
      <c r="C22" s="84"/>
      <c r="D22" s="85"/>
      <c r="E22" s="60">
        <v>7486200.04</v>
      </c>
      <c r="F22" s="60">
        <v>18669</v>
      </c>
      <c r="G22" s="60">
        <v>50149.22</v>
      </c>
      <c r="H22" s="82" t="s">
        <v>40</v>
      </c>
      <c r="I22" s="60">
        <v>53970</v>
      </c>
      <c r="J22" s="60">
        <v>11667185.42</v>
      </c>
      <c r="K22" s="86">
        <v>11614181.42</v>
      </c>
      <c r="L22" s="86">
        <v>4010212.1</v>
      </c>
      <c r="M22" s="86">
        <v>997593</v>
      </c>
      <c r="N22" s="61"/>
      <c r="O22" s="59" t="s">
        <v>100</v>
      </c>
    </row>
    <row r="23" spans="1:15">
      <c r="A23" s="61"/>
      <c r="B23" s="84" t="s">
        <v>101</v>
      </c>
      <c r="C23" s="84"/>
      <c r="D23" s="85"/>
      <c r="E23" s="60">
        <v>6823311.3600000003</v>
      </c>
      <c r="F23" s="60">
        <v>1680</v>
      </c>
      <c r="G23" s="60">
        <v>38463.53</v>
      </c>
      <c r="H23" s="82" t="s">
        <v>40</v>
      </c>
      <c r="I23" s="60">
        <v>54415</v>
      </c>
      <c r="J23" s="60">
        <v>9220487.7599999998</v>
      </c>
      <c r="K23" s="60">
        <v>12589479.02</v>
      </c>
      <c r="L23" s="60">
        <v>22625340.34</v>
      </c>
      <c r="M23" s="60">
        <v>555003</v>
      </c>
      <c r="N23" s="61"/>
      <c r="O23" s="59" t="s">
        <v>102</v>
      </c>
    </row>
    <row r="24" spans="1:15">
      <c r="A24" s="61"/>
      <c r="B24" s="84" t="s">
        <v>103</v>
      </c>
      <c r="C24" s="84"/>
      <c r="D24" s="84"/>
      <c r="E24" s="60">
        <v>8760986.9299999997</v>
      </c>
      <c r="F24" s="60">
        <v>33682.01</v>
      </c>
      <c r="G24" s="60">
        <v>31371.64</v>
      </c>
      <c r="H24" s="82" t="s">
        <v>40</v>
      </c>
      <c r="I24" s="60">
        <v>38500</v>
      </c>
      <c r="J24" s="60">
        <v>15704342.300000001</v>
      </c>
      <c r="K24" s="86">
        <v>13007574.42</v>
      </c>
      <c r="L24" s="86">
        <v>7339825</v>
      </c>
      <c r="M24" s="60">
        <v>3186263</v>
      </c>
      <c r="N24" s="61"/>
      <c r="O24" s="59" t="s">
        <v>104</v>
      </c>
    </row>
    <row r="25" spans="1:15">
      <c r="A25" s="61"/>
      <c r="B25" s="62" t="s">
        <v>105</v>
      </c>
      <c r="C25" s="62"/>
      <c r="D25" s="72"/>
      <c r="E25" s="60">
        <f>SUM(E26:E27)</f>
        <v>17354945.16</v>
      </c>
      <c r="F25" s="60">
        <f>SUM(F26:F27)</f>
        <v>61217.960000000006</v>
      </c>
      <c r="G25" s="60">
        <f>SUM(G26:G27)</f>
        <v>91958.64</v>
      </c>
      <c r="H25" s="82" t="s">
        <v>40</v>
      </c>
      <c r="I25" s="60">
        <f>SUM(I26:I27)</f>
        <v>68300</v>
      </c>
      <c r="J25" s="60">
        <f>SUM(J26:J27)</f>
        <v>21496363.02</v>
      </c>
      <c r="K25" s="60">
        <f>SUM(K26:K27)</f>
        <v>23718198.050000001</v>
      </c>
      <c r="L25" s="60">
        <f>SUM(L26:L27)</f>
        <v>9764028.1400000006</v>
      </c>
      <c r="M25" s="60">
        <f>SUM(M26:M27)</f>
        <v>6471447</v>
      </c>
      <c r="N25" s="83"/>
      <c r="O25" s="4" t="s">
        <v>106</v>
      </c>
    </row>
    <row r="26" spans="1:15">
      <c r="A26" s="61"/>
      <c r="B26" s="84" t="s">
        <v>107</v>
      </c>
      <c r="C26" s="84"/>
      <c r="D26" s="85"/>
      <c r="E26" s="81">
        <v>7171689.0999999996</v>
      </c>
      <c r="F26" s="81">
        <v>34147.160000000003</v>
      </c>
      <c r="G26" s="60">
        <v>42406.54</v>
      </c>
      <c r="H26" s="82" t="s">
        <v>40</v>
      </c>
      <c r="I26" s="81">
        <v>47910</v>
      </c>
      <c r="J26" s="60">
        <v>7940688.9500000002</v>
      </c>
      <c r="K26" s="81">
        <v>10191337.24</v>
      </c>
      <c r="L26" s="86">
        <v>1367010.12</v>
      </c>
      <c r="M26" s="86">
        <v>2729175</v>
      </c>
      <c r="N26" s="61"/>
      <c r="O26" s="59" t="s">
        <v>108</v>
      </c>
    </row>
    <row r="27" spans="1:15">
      <c r="A27" s="61"/>
      <c r="B27" s="84" t="s">
        <v>109</v>
      </c>
      <c r="C27" s="84"/>
      <c r="D27" s="85"/>
      <c r="E27" s="60">
        <v>10183256.060000001</v>
      </c>
      <c r="F27" s="60">
        <v>27070.799999999999</v>
      </c>
      <c r="G27" s="60">
        <v>49552.1</v>
      </c>
      <c r="H27" s="82" t="s">
        <v>40</v>
      </c>
      <c r="I27" s="60">
        <v>20390</v>
      </c>
      <c r="J27" s="60">
        <v>13555674.07</v>
      </c>
      <c r="K27" s="86">
        <v>13526860.810000001</v>
      </c>
      <c r="L27" s="86">
        <v>8397018.0199999996</v>
      </c>
      <c r="M27" s="86">
        <v>3742272</v>
      </c>
      <c r="N27" s="61"/>
      <c r="O27" s="59" t="s">
        <v>110</v>
      </c>
    </row>
    <row r="28" spans="1:15">
      <c r="B28" s="62" t="s">
        <v>111</v>
      </c>
      <c r="C28" s="62"/>
      <c r="D28" s="72"/>
      <c r="E28" s="86">
        <v>12387559.93</v>
      </c>
      <c r="F28" s="86">
        <v>82682.25</v>
      </c>
      <c r="G28" s="86">
        <v>88844.39</v>
      </c>
      <c r="H28" s="82" t="s">
        <v>40</v>
      </c>
      <c r="I28" s="60">
        <v>90412</v>
      </c>
      <c r="J28" s="60">
        <v>11591705.23</v>
      </c>
      <c r="K28" s="86">
        <v>13436431.029999999</v>
      </c>
      <c r="L28" s="86">
        <v>2428950</v>
      </c>
      <c r="M28" s="86">
        <v>7507854.5</v>
      </c>
      <c r="N28" s="88"/>
      <c r="O28" s="4" t="s">
        <v>112</v>
      </c>
    </row>
    <row r="29" spans="1:15">
      <c r="B29" s="84" t="s">
        <v>113</v>
      </c>
      <c r="C29" s="84"/>
      <c r="D29" s="85"/>
      <c r="E29" s="86">
        <v>12387559.93</v>
      </c>
      <c r="F29" s="86">
        <v>82682.25</v>
      </c>
      <c r="G29" s="86">
        <v>88844.39</v>
      </c>
      <c r="H29" s="82" t="s">
        <v>40</v>
      </c>
      <c r="I29" s="60">
        <v>90412</v>
      </c>
      <c r="J29" s="60">
        <v>11591705.23</v>
      </c>
      <c r="K29" s="86">
        <v>13436431.029999999</v>
      </c>
      <c r="L29" s="86">
        <v>2428950</v>
      </c>
      <c r="M29" s="86">
        <v>7507854.5</v>
      </c>
      <c r="N29" s="61"/>
      <c r="O29" s="59" t="s">
        <v>114</v>
      </c>
    </row>
    <row r="30" spans="1:15" ht="10.5" customHeight="1">
      <c r="B30" s="89"/>
      <c r="C30" s="89"/>
      <c r="D30" s="90"/>
      <c r="E30" s="91"/>
      <c r="F30" s="91"/>
      <c r="G30" s="91"/>
      <c r="H30" s="91"/>
      <c r="I30" s="91"/>
      <c r="J30" s="91"/>
      <c r="K30" s="91"/>
      <c r="L30" s="91"/>
      <c r="M30" s="91"/>
      <c r="N30" s="89"/>
      <c r="O30" s="89"/>
    </row>
    <row r="31" spans="1:15" ht="10.5" customHeight="1"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</row>
    <row r="32" spans="1:15">
      <c r="B32" s="29" t="s">
        <v>115</v>
      </c>
      <c r="C32" s="29"/>
      <c r="D32" s="6"/>
      <c r="E32" s="6"/>
    </row>
    <row r="33" spans="2:5">
      <c r="B33" s="29" t="s">
        <v>116</v>
      </c>
      <c r="C33" s="29"/>
      <c r="D33" s="6"/>
      <c r="E33" s="6"/>
    </row>
  </sheetData>
  <mergeCells count="27">
    <mergeCell ref="B29:D29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A11:D11"/>
    <mergeCell ref="B12:D12"/>
    <mergeCell ref="B13:D13"/>
    <mergeCell ref="B14:D14"/>
    <mergeCell ref="B15:D15"/>
    <mergeCell ref="B16:D16"/>
    <mergeCell ref="A5:D10"/>
    <mergeCell ref="E5:J5"/>
    <mergeCell ref="K5:M5"/>
    <mergeCell ref="E6:J6"/>
    <mergeCell ref="K6:M6"/>
    <mergeCell ref="N7:O7"/>
    <mergeCell ref="N8:O8"/>
    <mergeCell ref="N9:O9"/>
  </mergeCells>
  <pageMargins left="0.78740157480314965" right="0.11811023622047245" top="0.78740157480314965" bottom="0.39370078740157483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T-16.3.1</vt:lpstr>
      <vt:lpstr>T-16.3.2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2010-12-27T03:25:28Z</dcterms:created>
  <dcterms:modified xsi:type="dcterms:W3CDTF">2010-12-27T03:25:39Z</dcterms:modified>
</cp:coreProperties>
</file>