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15" windowWidth="12120" windowHeight="11700"/>
  </bookViews>
  <sheets>
    <sheet name="T-5.4" sheetId="23" r:id="rId1"/>
  </sheets>
  <definedNames>
    <definedName name="_xlnm.Print_Area" localSheetId="0">'T-5.4'!$A$1:$P$30</definedName>
  </definedNames>
  <calcPr calcId="124519"/>
</workbook>
</file>

<file path=xl/calcChain.xml><?xml version="1.0" encoding="utf-8"?>
<calcChain xmlns="http://schemas.openxmlformats.org/spreadsheetml/2006/main">
  <c r="K9" i="23"/>
  <c r="L10"/>
  <c r="L9" s="1"/>
  <c r="M10"/>
  <c r="M9" s="1"/>
  <c r="K10"/>
  <c r="H20"/>
  <c r="I20"/>
  <c r="J20"/>
  <c r="G20"/>
  <c r="F20"/>
  <c r="E20"/>
  <c r="E14"/>
  <c r="F14"/>
  <c r="G14"/>
  <c r="J14"/>
  <c r="I14"/>
  <c r="H14"/>
  <c r="J10"/>
  <c r="J9"/>
  <c r="I10"/>
  <c r="H10"/>
  <c r="H9" s="1"/>
  <c r="G10"/>
  <c r="G9"/>
  <c r="F10"/>
  <c r="E10"/>
  <c r="E9" s="1"/>
  <c r="I9"/>
  <c r="F9"/>
</calcChain>
</file>

<file path=xl/sharedStrings.xml><?xml version="1.0" encoding="utf-8"?>
<sst xmlns="http://schemas.openxmlformats.org/spreadsheetml/2006/main" count="86" uniqueCount="54">
  <si>
    <t>Total</t>
  </si>
  <si>
    <t>รวม</t>
  </si>
  <si>
    <t>ชาย</t>
  </si>
  <si>
    <t>หญิง</t>
  </si>
  <si>
    <t>Male</t>
  </si>
  <si>
    <t>Female</t>
  </si>
  <si>
    <t>ผู้ไม่อยู่ในกำลังแรงงาน</t>
  </si>
  <si>
    <t>สถานภาพแรงงาน</t>
  </si>
  <si>
    <t>Labour force status</t>
  </si>
  <si>
    <t>Persons not in labour force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</si>
  <si>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</si>
  <si>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</si>
  <si>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</si>
  <si>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</si>
  <si>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</si>
  <si>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</si>
  <si>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</si>
  <si>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อุดมศึกษา</t>
  </si>
  <si>
    <t>Higher Level</t>
  </si>
  <si>
    <t>55-59</t>
  </si>
  <si>
    <t xml:space="preserve">ตาราง    </t>
  </si>
  <si>
    <t>รวมยอด</t>
  </si>
  <si>
    <t xml:space="preserve">TABLE   </t>
  </si>
  <si>
    <t xml:space="preserve">NUMBER OF POPULATION AGED 15 YEARS AND OVER TO DESIRABILITY FOR DEVELOPMENT BY SEX, LABOUR FORCE STATUS, LEVEL OF EDUCATION </t>
  </si>
  <si>
    <t>รายการ</t>
  </si>
  <si>
    <t>Item</t>
  </si>
  <si>
    <t xml:space="preserve"> </t>
  </si>
  <si>
    <t>ผู้ที่มีงานทำ</t>
  </si>
  <si>
    <t>Employed</t>
  </si>
  <si>
    <t>ผู้ว่างงาน</t>
  </si>
  <si>
    <t>Unempoyed</t>
  </si>
  <si>
    <t>ระดับการศึกษาที่สำเร็จ</t>
  </si>
  <si>
    <t>มัธยมศึกษา</t>
  </si>
  <si>
    <t>Secondary</t>
  </si>
  <si>
    <t>กลุ่มอายุ</t>
  </si>
  <si>
    <t>Age group</t>
  </si>
  <si>
    <t>15-24</t>
  </si>
  <si>
    <t>25-34</t>
  </si>
  <si>
    <t>35-44</t>
  </si>
  <si>
    <t>45-54</t>
  </si>
  <si>
    <t>60 ปีขึ้นไป</t>
  </si>
  <si>
    <t>60 and over</t>
  </si>
  <si>
    <t xml:space="preserve">         -</t>
  </si>
  <si>
    <t>-</t>
  </si>
  <si>
    <t>2552  ( 2009 )</t>
  </si>
  <si>
    <t>2553 ( 2010 )</t>
  </si>
  <si>
    <t xml:space="preserve">           -</t>
  </si>
  <si>
    <t xml:space="preserve">Source:  </t>
  </si>
  <si>
    <t>Report of the2008 - 2010 Skill Development Survey: Songkhla, Provincial,  National Statistical Office.</t>
  </si>
  <si>
    <t>จำนวนประชากรอายุ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 พ.ศ.  2552 - 2554</t>
  </si>
  <si>
    <t>ATTAINMENT AND AGE GROUPS: 2009 - 2011</t>
  </si>
  <si>
    <t>2554 ( 2011)</t>
  </si>
  <si>
    <t>รายงานผลการสำรวจความต้องการพัฒนาขีดความสามารถของประชากร พ.ศ. 2552  จังหวัดสงขลา สำนักงานสถิติแห่งชาติ</t>
  </si>
  <si>
    <t xml:space="preserve">               ที่มา: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</si>
</sst>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204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i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0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/>
    <xf numFmtId="0" fontId="4" fillId="0" borderId="8" xfId="0" applyFont="1" applyBorder="1" applyAlignment="1">
      <alignment horizontal="center"/>
    </xf>
    <xf numFmtId="0" fontId="8" fillId="0" borderId="0" xfId="2" applyFont="1" applyAlignment="1">
      <alignment vertical="center"/>
    </xf>
    <xf numFmtId="0" fontId="4" fillId="0" borderId="3" xfId="0" applyFont="1" applyBorder="1" applyAlignment="1">
      <alignment horizontal="center"/>
    </xf>
    <xf numFmtId="0" fontId="9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204" fontId="4" fillId="0" borderId="8" xfId="3" applyNumberFormat="1" applyFont="1" applyBorder="1" applyAlignment="1">
      <alignment horizontal="right"/>
    </xf>
    <xf numFmtId="204" fontId="3" fillId="0" borderId="8" xfId="3" applyNumberFormat="1" applyFont="1" applyBorder="1" applyAlignment="1">
      <alignment horizontal="right"/>
    </xf>
    <xf numFmtId="204" fontId="3" fillId="0" borderId="7" xfId="3" applyNumberFormat="1" applyFont="1" applyBorder="1" applyAlignment="1">
      <alignment horizontal="right"/>
    </xf>
    <xf numFmtId="204" fontId="4" fillId="0" borderId="7" xfId="3" applyNumberFormat="1" applyFont="1" applyBorder="1" applyAlignment="1">
      <alignment horizontal="right"/>
    </xf>
    <xf numFmtId="204" fontId="4" fillId="0" borderId="9" xfId="3" applyNumberFormat="1" applyFont="1" applyBorder="1" applyAlignment="1">
      <alignment horizontal="right"/>
    </xf>
    <xf numFmtId="204" fontId="4" fillId="0" borderId="0" xfId="3" applyNumberFormat="1" applyFont="1" applyBorder="1" applyAlignment="1">
      <alignment horizontal="right"/>
    </xf>
    <xf numFmtId="204" fontId="3" fillId="0" borderId="7" xfId="3" applyNumberFormat="1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5">
    <cellStyle name="Comma 2" xfId="1"/>
    <cellStyle name="Normal 2" xfId="2"/>
    <cellStyle name="เครื่องหมายจุลภาค" xfId="3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1483002</xdr:colOff>
      <xdr:row>28</xdr:row>
      <xdr:rowOff>85313</xdr:rowOff>
    </xdr:from>
    <xdr:to>
      <xdr:col>15</xdr:col>
      <xdr:colOff>1483002</xdr:colOff>
      <xdr:row>30</xdr:row>
      <xdr:rowOff>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9710945" y="6148183"/>
          <a:ext cx="306043" cy="381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9"/>
  <sheetViews>
    <sheetView showGridLines="0" tabSelected="1" workbookViewId="0">
      <selection activeCell="Q26" sqref="Q26"/>
    </sheetView>
  </sheetViews>
  <sheetFormatPr defaultRowHeight="21"/>
  <cols>
    <col min="1" max="1" width="3.28515625" style="12" customWidth="1"/>
    <col min="2" max="2" width="6.5703125" style="12" customWidth="1"/>
    <col min="3" max="3" width="5.140625" style="12" customWidth="1"/>
    <col min="4" max="4" width="13.5703125" style="12" customWidth="1"/>
    <col min="5" max="13" width="11.85546875" style="12" customWidth="1"/>
    <col min="14" max="14" width="1" style="12" customWidth="1"/>
    <col min="15" max="15" width="1.5703125" style="12" customWidth="1"/>
    <col min="16" max="16" width="21.28515625" style="12" customWidth="1"/>
    <col min="17" max="16384" width="9.140625" style="12"/>
  </cols>
  <sheetData>
    <row r="1" spans="1:16" s="8" customFormat="1">
      <c r="B1" s="8" t="s">
        <v>20</v>
      </c>
      <c r="C1" s="9">
        <v>5.4</v>
      </c>
      <c r="D1" s="8" t="s">
        <v>49</v>
      </c>
      <c r="G1" s="16"/>
      <c r="J1" s="16"/>
      <c r="O1" s="10"/>
    </row>
    <row r="2" spans="1:16" s="1" customFormat="1">
      <c r="B2" s="1" t="s">
        <v>22</v>
      </c>
      <c r="C2" s="9">
        <v>5.4</v>
      </c>
      <c r="D2" s="1" t="s">
        <v>23</v>
      </c>
      <c r="O2" s="2"/>
      <c r="P2" s="3"/>
    </row>
    <row r="3" spans="1:16" s="1" customFormat="1">
      <c r="C3" s="9"/>
      <c r="D3" s="1" t="s">
        <v>50</v>
      </c>
      <c r="O3" s="2"/>
      <c r="P3" s="3"/>
    </row>
    <row r="4" spans="1:16" s="11" customFormat="1" ht="17.25" customHeight="1">
      <c r="P4" s="3"/>
    </row>
    <row r="5" spans="1:16" s="5" customFormat="1" ht="24.75" customHeight="1">
      <c r="A5" s="37" t="s">
        <v>24</v>
      </c>
      <c r="B5" s="37"/>
      <c r="C5" s="37"/>
      <c r="D5" s="38"/>
      <c r="E5" s="43" t="s">
        <v>44</v>
      </c>
      <c r="F5" s="44"/>
      <c r="G5" s="45"/>
      <c r="H5" s="43" t="s">
        <v>45</v>
      </c>
      <c r="I5" s="44"/>
      <c r="J5" s="45"/>
      <c r="K5" s="43" t="s">
        <v>51</v>
      </c>
      <c r="L5" s="44"/>
      <c r="M5" s="45"/>
      <c r="N5" s="17"/>
      <c r="O5" s="37" t="s">
        <v>25</v>
      </c>
      <c r="P5" s="37"/>
    </row>
    <row r="6" spans="1:16" s="5" customFormat="1" ht="24.75" customHeight="1">
      <c r="A6" s="39"/>
      <c r="B6" s="39"/>
      <c r="C6" s="39"/>
      <c r="D6" s="40"/>
      <c r="E6" s="15" t="s">
        <v>1</v>
      </c>
      <c r="F6" s="15" t="s">
        <v>2</v>
      </c>
      <c r="G6" s="15" t="s">
        <v>3</v>
      </c>
      <c r="H6" s="15" t="s">
        <v>1</v>
      </c>
      <c r="I6" s="15" t="s">
        <v>2</v>
      </c>
      <c r="J6" s="15" t="s">
        <v>3</v>
      </c>
      <c r="K6" s="15" t="s">
        <v>1</v>
      </c>
      <c r="L6" s="15" t="s">
        <v>2</v>
      </c>
      <c r="M6" s="19" t="s">
        <v>3</v>
      </c>
      <c r="N6" s="7"/>
      <c r="O6" s="39"/>
      <c r="P6" s="39"/>
    </row>
    <row r="7" spans="1:16" s="5" customFormat="1" ht="24.75" customHeight="1">
      <c r="A7" s="41"/>
      <c r="B7" s="41"/>
      <c r="C7" s="41"/>
      <c r="D7" s="42"/>
      <c r="E7" s="20" t="s">
        <v>0</v>
      </c>
      <c r="F7" s="20" t="s">
        <v>4</v>
      </c>
      <c r="G7" s="20" t="s">
        <v>5</v>
      </c>
      <c r="H7" s="20" t="s">
        <v>0</v>
      </c>
      <c r="I7" s="20" t="s">
        <v>4</v>
      </c>
      <c r="J7" s="20" t="s">
        <v>5</v>
      </c>
      <c r="K7" s="20" t="s">
        <v>0</v>
      </c>
      <c r="L7" s="20" t="s">
        <v>4</v>
      </c>
      <c r="M7" s="21" t="s">
        <v>5</v>
      </c>
      <c r="N7" s="22"/>
      <c r="O7" s="41"/>
      <c r="P7" s="41"/>
    </row>
    <row r="8" spans="1:16" s="4" customFormat="1" ht="6" customHeight="1">
      <c r="A8" s="18"/>
      <c r="B8" s="18"/>
      <c r="C8" s="18"/>
      <c r="D8" s="18"/>
      <c r="E8" s="13"/>
      <c r="F8" s="13"/>
      <c r="G8" s="13"/>
      <c r="H8" s="13"/>
      <c r="I8" s="13"/>
      <c r="J8" s="13"/>
      <c r="K8" s="15"/>
      <c r="L8" s="19"/>
      <c r="M8" s="26"/>
      <c r="N8" s="7"/>
      <c r="O8" s="18"/>
      <c r="P8" s="18"/>
    </row>
    <row r="9" spans="1:16" s="1" customFormat="1" ht="20.25" customHeight="1">
      <c r="A9" s="36" t="s">
        <v>21</v>
      </c>
      <c r="B9" s="36"/>
      <c r="C9" s="36"/>
      <c r="D9" s="36"/>
      <c r="E9" s="28">
        <f t="shared" ref="E9:J9" si="0">SUM(E10,E14,E20)</f>
        <v>226892</v>
      </c>
      <c r="F9" s="28">
        <f t="shared" si="0"/>
        <v>98788</v>
      </c>
      <c r="G9" s="28">
        <f t="shared" si="0"/>
        <v>128105</v>
      </c>
      <c r="H9" s="28">
        <f t="shared" si="0"/>
        <v>307016</v>
      </c>
      <c r="I9" s="28">
        <f t="shared" si="0"/>
        <v>143744</v>
      </c>
      <c r="J9" s="29">
        <f t="shared" si="0"/>
        <v>163274</v>
      </c>
      <c r="K9" s="28">
        <f>SUM(K10,K14,K20)</f>
        <v>211135</v>
      </c>
      <c r="L9" s="28">
        <f>SUM(L10,L14,L20)</f>
        <v>94467</v>
      </c>
      <c r="M9" s="29">
        <f>SUM(M10,M14,M20)</f>
        <v>116669</v>
      </c>
      <c r="N9" s="2"/>
      <c r="O9" s="36" t="s">
        <v>0</v>
      </c>
      <c r="P9" s="36"/>
    </row>
    <row r="10" spans="1:16" s="1" customFormat="1" ht="20.25" customHeight="1">
      <c r="A10" s="1" t="s">
        <v>7</v>
      </c>
      <c r="E10" s="28">
        <f t="shared" ref="E10:J10" si="1">SUM(E11:E13)</f>
        <v>58023</v>
      </c>
      <c r="F10" s="28">
        <f t="shared" si="1"/>
        <v>28513</v>
      </c>
      <c r="G10" s="28">
        <f t="shared" si="1"/>
        <v>29509</v>
      </c>
      <c r="H10" s="28">
        <f t="shared" si="1"/>
        <v>84349</v>
      </c>
      <c r="I10" s="28">
        <f t="shared" si="1"/>
        <v>43657</v>
      </c>
      <c r="J10" s="29">
        <f t="shared" si="1"/>
        <v>40692</v>
      </c>
      <c r="K10" s="33">
        <f>SUM(K11:K13)</f>
        <v>49185</v>
      </c>
      <c r="L10" s="33">
        <f>SUM(L11:L13)</f>
        <v>23757</v>
      </c>
      <c r="M10" s="33">
        <f>SUM(M11:M13)</f>
        <v>25429</v>
      </c>
      <c r="N10" s="2"/>
      <c r="O10" s="2" t="s">
        <v>8</v>
      </c>
      <c r="P10" s="2"/>
    </row>
    <row r="11" spans="1:16" s="5" customFormat="1" ht="20.25" customHeight="1">
      <c r="A11" s="5" t="s">
        <v>26</v>
      </c>
      <c r="B11" s="5" t="s">
        <v>27</v>
      </c>
      <c r="E11" s="27">
        <v>50105</v>
      </c>
      <c r="F11" s="27">
        <v>24895</v>
      </c>
      <c r="G11" s="27">
        <v>25210</v>
      </c>
      <c r="H11" s="30">
        <v>80014</v>
      </c>
      <c r="I11" s="31">
        <v>40805</v>
      </c>
      <c r="J11" s="31">
        <v>39209</v>
      </c>
      <c r="K11" s="27">
        <v>44264</v>
      </c>
      <c r="L11" s="27">
        <v>19264</v>
      </c>
      <c r="M11" s="30">
        <v>25000</v>
      </c>
      <c r="N11" s="4"/>
      <c r="O11" s="4"/>
      <c r="P11" s="4" t="s">
        <v>28</v>
      </c>
    </row>
    <row r="12" spans="1:16" s="5" customFormat="1" ht="20.25" customHeight="1">
      <c r="B12" s="5" t="s">
        <v>29</v>
      </c>
      <c r="E12" s="27">
        <v>7918</v>
      </c>
      <c r="F12" s="27">
        <v>3618</v>
      </c>
      <c r="G12" s="27">
        <v>4299</v>
      </c>
      <c r="H12" s="30">
        <v>4335</v>
      </c>
      <c r="I12" s="31">
        <v>2852</v>
      </c>
      <c r="J12" s="31">
        <v>1483</v>
      </c>
      <c r="K12" s="30">
        <v>4921</v>
      </c>
      <c r="L12" s="31">
        <v>4493</v>
      </c>
      <c r="M12" s="31">
        <v>429</v>
      </c>
      <c r="N12" s="4"/>
      <c r="O12" s="4"/>
      <c r="P12" s="4" t="s">
        <v>30</v>
      </c>
    </row>
    <row r="13" spans="1:16" s="5" customFormat="1" ht="20.25" customHeight="1">
      <c r="B13" s="5" t="s">
        <v>6</v>
      </c>
      <c r="E13" s="27" t="s">
        <v>46</v>
      </c>
      <c r="F13" s="27" t="s">
        <v>46</v>
      </c>
      <c r="G13" s="27" t="s">
        <v>46</v>
      </c>
      <c r="H13" s="30" t="s">
        <v>46</v>
      </c>
      <c r="I13" s="31" t="s">
        <v>46</v>
      </c>
      <c r="J13" s="31" t="s">
        <v>46</v>
      </c>
      <c r="K13" s="30" t="s">
        <v>43</v>
      </c>
      <c r="L13" s="31" t="s">
        <v>43</v>
      </c>
      <c r="M13" s="31" t="s">
        <v>43</v>
      </c>
      <c r="N13" s="4"/>
      <c r="O13" s="4"/>
      <c r="P13" s="4" t="s">
        <v>9</v>
      </c>
    </row>
    <row r="14" spans="1:16" s="1" customFormat="1" ht="20.25" customHeight="1">
      <c r="A14" s="1" t="s">
        <v>31</v>
      </c>
      <c r="E14" s="28">
        <f t="shared" ref="E14:J14" si="2">SUM(E15:E19)</f>
        <v>84434</v>
      </c>
      <c r="F14" s="28">
        <f t="shared" si="2"/>
        <v>35138</v>
      </c>
      <c r="G14" s="28">
        <f t="shared" si="2"/>
        <v>49298</v>
      </c>
      <c r="H14" s="28">
        <f t="shared" si="2"/>
        <v>111334</v>
      </c>
      <c r="I14" s="28">
        <f t="shared" si="2"/>
        <v>50043</v>
      </c>
      <c r="J14" s="29">
        <f t="shared" si="2"/>
        <v>61291</v>
      </c>
      <c r="K14" s="29">
        <v>80975</v>
      </c>
      <c r="L14" s="29">
        <v>35355</v>
      </c>
      <c r="M14" s="29">
        <v>45620</v>
      </c>
      <c r="N14" s="2"/>
      <c r="O14" s="2" t="s">
        <v>10</v>
      </c>
      <c r="P14" s="2"/>
    </row>
    <row r="15" spans="1:16" s="5" customFormat="1" ht="20.25" customHeight="1">
      <c r="B15" s="5" t="s">
        <v>11</v>
      </c>
      <c r="E15" s="27">
        <v>314</v>
      </c>
      <c r="F15" s="27" t="s">
        <v>46</v>
      </c>
      <c r="G15" s="27">
        <v>314</v>
      </c>
      <c r="H15" s="30" t="s">
        <v>46</v>
      </c>
      <c r="I15" s="31" t="s">
        <v>46</v>
      </c>
      <c r="J15" s="31" t="s">
        <v>46</v>
      </c>
      <c r="K15" s="30">
        <v>310</v>
      </c>
      <c r="L15" s="31" t="s">
        <v>43</v>
      </c>
      <c r="M15" s="31">
        <v>310</v>
      </c>
      <c r="N15" s="4"/>
      <c r="O15" s="4"/>
      <c r="P15" s="4" t="s">
        <v>12</v>
      </c>
    </row>
    <row r="16" spans="1:16" s="5" customFormat="1" ht="20.25" customHeight="1">
      <c r="B16" s="5" t="s">
        <v>13</v>
      </c>
      <c r="E16" s="27">
        <v>5625</v>
      </c>
      <c r="F16" s="27">
        <v>1368</v>
      </c>
      <c r="G16" s="27">
        <v>4258</v>
      </c>
      <c r="H16" s="30">
        <v>7636</v>
      </c>
      <c r="I16" s="31">
        <v>3293</v>
      </c>
      <c r="J16" s="31">
        <v>4343</v>
      </c>
      <c r="K16" s="30">
        <v>6000</v>
      </c>
      <c r="L16" s="31">
        <v>1616</v>
      </c>
      <c r="M16" s="31">
        <v>4384</v>
      </c>
      <c r="N16" s="4"/>
      <c r="O16" s="4"/>
      <c r="P16" s="4" t="s">
        <v>14</v>
      </c>
    </row>
    <row r="17" spans="1:16" s="1" customFormat="1" ht="20.25" customHeight="1">
      <c r="A17" s="5"/>
      <c r="B17" s="5" t="s">
        <v>15</v>
      </c>
      <c r="C17" s="5"/>
      <c r="D17" s="5"/>
      <c r="E17" s="27">
        <v>14426</v>
      </c>
      <c r="F17" s="27">
        <v>7876</v>
      </c>
      <c r="G17" s="27">
        <v>6550</v>
      </c>
      <c r="H17" s="30">
        <v>21955</v>
      </c>
      <c r="I17" s="31">
        <v>9965</v>
      </c>
      <c r="J17" s="31">
        <v>11990</v>
      </c>
      <c r="K17" s="30">
        <v>13986</v>
      </c>
      <c r="L17" s="31">
        <v>6942</v>
      </c>
      <c r="M17" s="31">
        <v>7045</v>
      </c>
      <c r="N17" s="4"/>
      <c r="O17" s="2"/>
      <c r="P17" s="4" t="s">
        <v>16</v>
      </c>
    </row>
    <row r="18" spans="1:16" s="1" customFormat="1" ht="20.25" customHeight="1">
      <c r="A18" s="5"/>
      <c r="B18" s="5" t="s">
        <v>32</v>
      </c>
      <c r="C18" s="5"/>
      <c r="D18" s="5"/>
      <c r="E18" s="27">
        <v>48437</v>
      </c>
      <c r="F18" s="27">
        <v>21334</v>
      </c>
      <c r="G18" s="27">
        <v>27103</v>
      </c>
      <c r="H18" s="30">
        <v>52520</v>
      </c>
      <c r="I18" s="31">
        <v>22327</v>
      </c>
      <c r="J18" s="31">
        <v>30193</v>
      </c>
      <c r="K18" s="30">
        <v>43859</v>
      </c>
      <c r="L18" s="31">
        <v>19513</v>
      </c>
      <c r="M18" s="31">
        <v>24347</v>
      </c>
      <c r="N18" s="4"/>
      <c r="O18" s="2"/>
      <c r="P18" s="4" t="s">
        <v>33</v>
      </c>
    </row>
    <row r="19" spans="1:16" s="1" customFormat="1" ht="20.25" customHeight="1">
      <c r="A19" s="5"/>
      <c r="B19" s="5" t="s">
        <v>17</v>
      </c>
      <c r="C19" s="5"/>
      <c r="D19" s="5"/>
      <c r="E19" s="27">
        <v>15632</v>
      </c>
      <c r="F19" s="27">
        <v>4560</v>
      </c>
      <c r="G19" s="27">
        <v>11073</v>
      </c>
      <c r="H19" s="30">
        <v>29223</v>
      </c>
      <c r="I19" s="31">
        <v>14458</v>
      </c>
      <c r="J19" s="31">
        <v>14765</v>
      </c>
      <c r="K19" s="30">
        <v>16819</v>
      </c>
      <c r="L19" s="31">
        <v>7285</v>
      </c>
      <c r="M19" s="31">
        <v>9534</v>
      </c>
      <c r="N19" s="4"/>
      <c r="O19" s="2"/>
      <c r="P19" s="4" t="s">
        <v>18</v>
      </c>
    </row>
    <row r="20" spans="1:16" s="1" customFormat="1" ht="20.25" customHeight="1">
      <c r="A20" s="1" t="s">
        <v>34</v>
      </c>
      <c r="E20" s="28">
        <f>SUM(E21:E26)</f>
        <v>84435</v>
      </c>
      <c r="F20" s="28">
        <f>SUM(F21:F26)</f>
        <v>35137</v>
      </c>
      <c r="G20" s="28">
        <f t="shared" ref="G20:J20" si="3">SUM(G21:G26)</f>
        <v>49298</v>
      </c>
      <c r="H20" s="28">
        <f t="shared" si="3"/>
        <v>111333</v>
      </c>
      <c r="I20" s="28">
        <f t="shared" si="3"/>
        <v>50044</v>
      </c>
      <c r="J20" s="28">
        <f t="shared" si="3"/>
        <v>61291</v>
      </c>
      <c r="K20" s="28">
        <v>80975</v>
      </c>
      <c r="L20" s="28">
        <v>35355</v>
      </c>
      <c r="M20" s="29">
        <v>45620</v>
      </c>
      <c r="N20" s="2"/>
      <c r="O20" s="2" t="s">
        <v>35</v>
      </c>
      <c r="P20" s="2"/>
    </row>
    <row r="21" spans="1:16" s="5" customFormat="1" ht="20.25" customHeight="1">
      <c r="B21" s="5" t="s">
        <v>36</v>
      </c>
      <c r="E21" s="27">
        <v>39675</v>
      </c>
      <c r="F21" s="27">
        <v>16434</v>
      </c>
      <c r="G21" s="27">
        <v>23241</v>
      </c>
      <c r="H21" s="30">
        <v>39066</v>
      </c>
      <c r="I21" s="31">
        <v>17765</v>
      </c>
      <c r="J21" s="31">
        <v>21301</v>
      </c>
      <c r="K21" s="30">
        <v>42223</v>
      </c>
      <c r="L21" s="31">
        <v>19482</v>
      </c>
      <c r="M21" s="31">
        <v>22741</v>
      </c>
      <c r="N21" s="4"/>
      <c r="O21" s="4"/>
      <c r="P21" s="4" t="s">
        <v>36</v>
      </c>
    </row>
    <row r="22" spans="1:16" s="5" customFormat="1" ht="20.25" customHeight="1">
      <c r="B22" s="5" t="s">
        <v>37</v>
      </c>
      <c r="E22" s="27">
        <v>19075</v>
      </c>
      <c r="F22" s="27">
        <v>7890</v>
      </c>
      <c r="G22" s="27">
        <v>11185</v>
      </c>
      <c r="H22" s="30">
        <v>30237</v>
      </c>
      <c r="I22" s="31">
        <v>14211</v>
      </c>
      <c r="J22" s="31">
        <v>16027</v>
      </c>
      <c r="K22" s="30">
        <v>19771</v>
      </c>
      <c r="L22" s="31">
        <v>12601</v>
      </c>
      <c r="M22" s="31">
        <v>7170</v>
      </c>
      <c r="N22" s="4"/>
      <c r="O22" s="4"/>
      <c r="P22" s="4" t="s">
        <v>37</v>
      </c>
    </row>
    <row r="23" spans="1:16" s="5" customFormat="1" ht="20.25" customHeight="1">
      <c r="B23" s="5" t="s">
        <v>38</v>
      </c>
      <c r="E23" s="27">
        <v>12897</v>
      </c>
      <c r="F23" s="27">
        <v>4207</v>
      </c>
      <c r="G23" s="27">
        <v>8690</v>
      </c>
      <c r="H23" s="30">
        <v>25614</v>
      </c>
      <c r="I23" s="31">
        <v>11098</v>
      </c>
      <c r="J23" s="31">
        <v>14517</v>
      </c>
      <c r="K23" s="30">
        <v>8025</v>
      </c>
      <c r="L23" s="31">
        <v>1184</v>
      </c>
      <c r="M23" s="31">
        <v>6841</v>
      </c>
      <c r="N23" s="4"/>
      <c r="O23" s="4"/>
      <c r="P23" s="4" t="s">
        <v>38</v>
      </c>
    </row>
    <row r="24" spans="1:16" s="5" customFormat="1" ht="20.25" customHeight="1">
      <c r="B24" s="5" t="s">
        <v>39</v>
      </c>
      <c r="E24" s="30">
        <v>10505</v>
      </c>
      <c r="F24" s="30">
        <v>5160</v>
      </c>
      <c r="G24" s="32">
        <v>5345</v>
      </c>
      <c r="H24" s="30">
        <v>13488</v>
      </c>
      <c r="I24" s="31">
        <v>6177</v>
      </c>
      <c r="J24" s="31">
        <v>7311</v>
      </c>
      <c r="K24" s="30">
        <v>7465</v>
      </c>
      <c r="L24" s="31">
        <v>2087</v>
      </c>
      <c r="M24" s="31">
        <v>5377</v>
      </c>
      <c r="N24" s="4"/>
      <c r="O24" s="4"/>
      <c r="P24" s="4" t="s">
        <v>39</v>
      </c>
    </row>
    <row r="25" spans="1:16" s="5" customFormat="1" ht="20.25" customHeight="1">
      <c r="B25" s="5" t="s">
        <v>19</v>
      </c>
      <c r="E25" s="30">
        <v>1416</v>
      </c>
      <c r="F25" s="30">
        <v>767</v>
      </c>
      <c r="G25" s="32">
        <v>649</v>
      </c>
      <c r="H25" s="30">
        <v>483</v>
      </c>
      <c r="I25" s="31">
        <v>483</v>
      </c>
      <c r="J25" s="31" t="s">
        <v>42</v>
      </c>
      <c r="K25" s="30">
        <v>2305</v>
      </c>
      <c r="L25" s="31" t="s">
        <v>43</v>
      </c>
      <c r="M25" s="31">
        <v>2305</v>
      </c>
      <c r="N25" s="4"/>
      <c r="O25" s="4"/>
      <c r="P25" s="4" t="s">
        <v>19</v>
      </c>
    </row>
    <row r="26" spans="1:16" s="5" customFormat="1" ht="18.75">
      <c r="B26" s="5" t="s">
        <v>40</v>
      </c>
      <c r="E26" s="30">
        <v>867</v>
      </c>
      <c r="F26" s="31">
        <v>679</v>
      </c>
      <c r="G26" s="32">
        <v>188</v>
      </c>
      <c r="H26" s="30">
        <v>2445</v>
      </c>
      <c r="I26" s="31">
        <v>310</v>
      </c>
      <c r="J26" s="31">
        <v>2135</v>
      </c>
      <c r="K26" s="30">
        <v>1186</v>
      </c>
      <c r="L26" s="31" t="s">
        <v>43</v>
      </c>
      <c r="M26" s="31">
        <v>1186</v>
      </c>
      <c r="N26" s="4"/>
      <c r="O26" s="4"/>
      <c r="P26" s="4" t="s">
        <v>41</v>
      </c>
    </row>
    <row r="27" spans="1:16" s="5" customFormat="1" ht="18.75">
      <c r="A27" s="23"/>
      <c r="B27" s="23"/>
      <c r="C27" s="23"/>
      <c r="D27" s="23"/>
      <c r="E27" s="24"/>
      <c r="F27" s="25"/>
      <c r="G27" s="23"/>
      <c r="H27" s="24"/>
      <c r="I27" s="25"/>
      <c r="J27" s="23"/>
      <c r="K27" s="24"/>
      <c r="L27" s="25"/>
      <c r="M27" s="24"/>
      <c r="N27" s="23"/>
      <c r="O27" s="23"/>
      <c r="P27" s="23"/>
    </row>
    <row r="28" spans="1:16" s="5" customFormat="1" ht="18.7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s="5" customFormat="1" ht="17.25" customHeight="1">
      <c r="A29" s="34" t="s">
        <v>53</v>
      </c>
      <c r="B29" s="34"/>
      <c r="C29" s="14" t="s">
        <v>52</v>
      </c>
      <c r="D29" s="3"/>
    </row>
    <row r="30" spans="1:16" s="5" customFormat="1" ht="17.25" customHeight="1">
      <c r="A30" s="35" t="s">
        <v>47</v>
      </c>
      <c r="B30" s="35"/>
      <c r="C30" s="14" t="s">
        <v>48</v>
      </c>
      <c r="D30" s="6"/>
      <c r="E30" s="6"/>
      <c r="F30" s="6"/>
      <c r="H30" s="6"/>
      <c r="I30" s="6"/>
    </row>
    <row r="31" spans="1:16" s="11" customFormat="1"/>
    <row r="32" spans="1:16" s="11" customFormat="1"/>
    <row r="33" s="11" customFormat="1"/>
    <row r="34" s="11" customFormat="1"/>
    <row r="35" s="11" customFormat="1"/>
    <row r="36" s="11" customFormat="1"/>
    <row r="37" s="11" customFormat="1"/>
    <row r="38" s="11" customFormat="1"/>
    <row r="39" s="11" customFormat="1"/>
    <row r="40" s="11" customFormat="1"/>
    <row r="41" s="11" customFormat="1"/>
    <row r="42" s="11" customFormat="1"/>
    <row r="43" s="11" customFormat="1"/>
    <row r="44" s="11" customFormat="1"/>
    <row r="45" s="11" customFormat="1"/>
    <row r="46" s="11" customFormat="1"/>
    <row r="47" s="11" customFormat="1"/>
    <row r="48" s="11" customFormat="1"/>
    <row r="49" s="11" customFormat="1"/>
    <row r="50" s="11" customFormat="1"/>
    <row r="51" s="11" customFormat="1"/>
    <row r="52" s="11" customFormat="1"/>
    <row r="53" s="11" customFormat="1"/>
    <row r="54" s="11" customFormat="1"/>
    <row r="55" s="11" customFormat="1"/>
    <row r="56" s="11" customFormat="1"/>
    <row r="57" s="11" customFormat="1"/>
    <row r="58" s="11" customFormat="1"/>
    <row r="59" s="11" customFormat="1"/>
    <row r="60" s="11" customFormat="1"/>
    <row r="61" s="11" customFormat="1"/>
    <row r="62" s="11" customFormat="1"/>
    <row r="63" s="11" customFormat="1"/>
    <row r="64" s="11" customFormat="1"/>
    <row r="65" s="11" customFormat="1"/>
    <row r="66" s="11" customFormat="1"/>
    <row r="67" s="11" customFormat="1"/>
    <row r="68" s="11" customFormat="1"/>
    <row r="69" s="11" customFormat="1"/>
    <row r="70" s="11" customFormat="1"/>
    <row r="71" s="11" customFormat="1"/>
    <row r="72" s="11" customFormat="1"/>
    <row r="73" s="11" customFormat="1"/>
    <row r="74" s="11" customFormat="1"/>
    <row r="75" s="11" customFormat="1"/>
    <row r="76" s="11" customFormat="1"/>
    <row r="77" s="11" customFormat="1"/>
    <row r="78" s="11" customFormat="1"/>
    <row r="79" s="11" customFormat="1"/>
    <row r="80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</sheetData>
  <mergeCells count="9">
    <mergeCell ref="A29:B29"/>
    <mergeCell ref="A30:B30"/>
    <mergeCell ref="A9:D9"/>
    <mergeCell ref="O9:P9"/>
    <mergeCell ref="A5:D7"/>
    <mergeCell ref="E5:G5"/>
    <mergeCell ref="H5:J5"/>
    <mergeCell ref="K5:M5"/>
    <mergeCell ref="O5:P7"/>
  </mergeCells>
  <phoneticPr fontId="5" type="noConversion"/>
  <pageMargins left="0.51" right="0.54" top="0.78740157480314965" bottom="0.78740157480314965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songkhla</cp:lastModifiedBy>
  <cp:lastPrinted>2012-11-12T09:11:20Z</cp:lastPrinted>
  <dcterms:created xsi:type="dcterms:W3CDTF">2004-08-16T17:13:42Z</dcterms:created>
  <dcterms:modified xsi:type="dcterms:W3CDTF">2012-12-06T10:13:34Z</dcterms:modified>
</cp:coreProperties>
</file>