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5น41" sheetId="1" r:id="rId1"/>
  </sheets>
  <calcPr calcId="144525"/>
</workbook>
</file>

<file path=xl/calcChain.xml><?xml version="1.0" encoding="utf-8"?>
<calcChain xmlns="http://schemas.openxmlformats.org/spreadsheetml/2006/main">
  <c r="Q21" i="1" l="1"/>
  <c r="N21" i="1"/>
  <c r="K21" i="1"/>
  <c r="H21" i="1"/>
  <c r="G21" i="1"/>
  <c r="F21" i="1"/>
  <c r="E21" i="1" s="1"/>
  <c r="Q20" i="1"/>
  <c r="N20" i="1"/>
  <c r="K20" i="1"/>
  <c r="H20" i="1"/>
  <c r="G20" i="1"/>
  <c r="F20" i="1"/>
  <c r="E20" i="1"/>
  <c r="Q19" i="1"/>
  <c r="K19" i="1"/>
  <c r="H19" i="1"/>
  <c r="G19" i="1"/>
  <c r="F19" i="1"/>
  <c r="E19" i="1"/>
  <c r="N18" i="1"/>
  <c r="K18" i="1"/>
  <c r="H18" i="1"/>
  <c r="G18" i="1"/>
  <c r="F18" i="1"/>
  <c r="E18" i="1"/>
  <c r="N17" i="1"/>
  <c r="K17" i="1"/>
  <c r="H17" i="1"/>
  <c r="G17" i="1"/>
  <c r="F17" i="1"/>
  <c r="E17" i="1"/>
  <c r="N16" i="1"/>
  <c r="K16" i="1"/>
  <c r="H16" i="1"/>
  <c r="G16" i="1"/>
  <c r="F16" i="1"/>
  <c r="E16" i="1"/>
  <c r="N15" i="1"/>
  <c r="K15" i="1"/>
  <c r="H15" i="1"/>
  <c r="G15" i="1"/>
  <c r="F15" i="1"/>
  <c r="E15" i="1"/>
  <c r="Q14" i="1"/>
  <c r="K14" i="1"/>
  <c r="H14" i="1"/>
  <c r="G14" i="1"/>
  <c r="F14" i="1"/>
  <c r="E14" i="1"/>
  <c r="Q13" i="1"/>
  <c r="N13" i="1"/>
  <c r="K13" i="1"/>
  <c r="H13" i="1"/>
  <c r="G13" i="1"/>
  <c r="F13" i="1"/>
  <c r="E13" i="1" s="1"/>
  <c r="Q12" i="1"/>
  <c r="N12" i="1"/>
  <c r="K12" i="1"/>
  <c r="H12" i="1"/>
  <c r="G12" i="1"/>
  <c r="F12" i="1"/>
  <c r="E12" i="1"/>
  <c r="Q11" i="1"/>
  <c r="N11" i="1"/>
  <c r="N10" i="1" s="1"/>
  <c r="K11" i="1"/>
  <c r="H11" i="1"/>
  <c r="H10" i="1" s="1"/>
  <c r="G11" i="1"/>
  <c r="F11" i="1"/>
  <c r="E11" i="1" s="1"/>
  <c r="S10" i="1"/>
  <c r="R10" i="1"/>
  <c r="Q10" i="1"/>
  <c r="P10" i="1"/>
  <c r="O10" i="1"/>
  <c r="M10" i="1"/>
  <c r="L10" i="1"/>
  <c r="K10" i="1"/>
  <c r="J10" i="1"/>
  <c r="I10" i="1"/>
  <c r="G10" i="1"/>
  <c r="E10" i="1" l="1"/>
  <c r="F10" i="1"/>
</calcChain>
</file>

<file path=xl/sharedStrings.xml><?xml version="1.0" encoding="utf-8"?>
<sst xmlns="http://schemas.openxmlformats.org/spreadsheetml/2006/main" count="79" uniqueCount="47">
  <si>
    <t xml:space="preserve">ตาราง     </t>
  </si>
  <si>
    <t>ครู จำแนกตามระดับการศึกษาที่ทำการสอน เพศ เป็นรายอำเภอ ปีการศึกษา 2555</t>
  </si>
  <si>
    <t>TABLE</t>
  </si>
  <si>
    <t>TEACHERS BY LEVEL OF EDUCATION AS TEACHED, SEX AND DISTRICT: ACADEMIC YEAR  2012</t>
  </si>
  <si>
    <t>อำเภอ</t>
  </si>
  <si>
    <t>ระดับการศึกษาที่ทำการสอน  Level of education as teached</t>
  </si>
  <si>
    <t>District/minor district</t>
  </si>
  <si>
    <t>รวม</t>
  </si>
  <si>
    <t>ก่อนประถมศึกษา</t>
  </si>
  <si>
    <t>ประถมศึกษา</t>
  </si>
  <si>
    <t>มัธยมศึกษา</t>
  </si>
  <si>
    <t>ไม่ได้ทำการสอน</t>
  </si>
  <si>
    <t>Total</t>
  </si>
  <si>
    <t>Pre-elementary</t>
  </si>
  <si>
    <t>Elementary</t>
  </si>
  <si>
    <t>Secondary</t>
  </si>
  <si>
    <t xml:space="preserve">No teaching </t>
  </si>
  <si>
    <t>ชาย</t>
  </si>
  <si>
    <t>หญิง</t>
  </si>
  <si>
    <t>Male</t>
  </si>
  <si>
    <t>Female</t>
  </si>
  <si>
    <t>รวมยอด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</si>
  <si>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</si>
  <si>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</si>
  <si>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</si>
  <si>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</si>
  <si>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</si>
  <si>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</si>
  <si>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</si>
  <si>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-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</si>
  <si>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</si>
  <si>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</si>
  <si>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</si>
  <si>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</si>
  <si>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</si>
  <si>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</si>
  <si>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</si>
  <si>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</si>
  <si>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</si>
  <si>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</si>
  <si>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</si>
  <si>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</si>
  <si>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</si>
  <si>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</si>
  <si>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</si>
  <si>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สำนักงานเขตพื้นที่การศึกษาเพชรบูรณ์  เขต 1 2 และ 3</t>
  </si>
  <si>
    <t>Source:    Phetchabun  Educational Service Area Office, Area 1,2 and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</si>
</sst>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3"/>
      <name val="AngsanaUPC"/>
      <family val="1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quotePrefix="1" applyFont="1" applyAlignment="1">
      <alignment horizontal="center"/>
    </xf>
    <xf numFmtId="0" fontId="5" fillId="0" borderId="0" xfId="2" applyFont="1"/>
    <xf numFmtId="0" fontId="6" fillId="0" borderId="0" xfId="2" applyFont="1"/>
    <xf numFmtId="0" fontId="2" fillId="0" borderId="0" xfId="2"/>
    <xf numFmtId="0" fontId="7" fillId="0" borderId="1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7" fillId="0" borderId="3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8" fillId="0" borderId="0" xfId="0" applyFont="1"/>
    <xf numFmtId="0" fontId="7" fillId="0" borderId="0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2" fillId="0" borderId="0" xfId="2" applyBorder="1" applyAlignment="1">
      <alignment horizontal="center" vertical="center" shrinkToFit="1"/>
    </xf>
    <xf numFmtId="0" fontId="2" fillId="0" borderId="7" xfId="2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" xfId="2" applyFont="1" applyBorder="1"/>
    <xf numFmtId="0" fontId="2" fillId="0" borderId="0" xfId="2" applyBorder="1"/>
    <xf numFmtId="0" fontId="9" fillId="0" borderId="0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87" fontId="10" fillId="0" borderId="14" xfId="1" applyNumberFormat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" fillId="0" borderId="0" xfId="2" applyAlignment="1">
      <alignment vertical="center"/>
    </xf>
    <xf numFmtId="0" fontId="7" fillId="0" borderId="0" xfId="2" applyFont="1" applyBorder="1"/>
    <xf numFmtId="0" fontId="11" fillId="0" borderId="7" xfId="2" applyFont="1" applyBorder="1" applyAlignment="1">
      <alignment vertical="center"/>
    </xf>
    <xf numFmtId="0" fontId="7" fillId="0" borderId="7" xfId="2" applyFont="1" applyBorder="1"/>
    <xf numFmtId="187" fontId="7" fillId="0" borderId="14" xfId="1" applyNumberFormat="1" applyFont="1" applyBorder="1"/>
    <xf numFmtId="187" fontId="7" fillId="0" borderId="7" xfId="1" applyNumberFormat="1" applyFont="1" applyBorder="1"/>
    <xf numFmtId="187" fontId="7" fillId="0" borderId="14" xfId="1" applyNumberFormat="1" applyFont="1" applyBorder="1" applyAlignment="1">
      <alignment horizontal="right"/>
    </xf>
    <xf numFmtId="0" fontId="12" fillId="0" borderId="0" xfId="2" applyFont="1" applyBorder="1" applyAlignment="1">
      <alignment horizontal="left" indent="1"/>
    </xf>
    <xf numFmtId="0" fontId="11" fillId="0" borderId="0" xfId="2" applyFont="1" applyBorder="1" applyAlignment="1">
      <alignment vertical="center"/>
    </xf>
    <xf numFmtId="0" fontId="2" fillId="0" borderId="0" xfId="2" applyFont="1"/>
    <xf numFmtId="0" fontId="3" fillId="0" borderId="10" xfId="2" applyFont="1" applyBorder="1"/>
    <xf numFmtId="0" fontId="3" fillId="0" borderId="11" xfId="2" applyFont="1" applyBorder="1"/>
    <xf numFmtId="0" fontId="3" fillId="0" borderId="13" xfId="2" applyFont="1" applyBorder="1"/>
    <xf numFmtId="0" fontId="4" fillId="0" borderId="13" xfId="2" applyFont="1" applyBorder="1"/>
    <xf numFmtId="0" fontId="3" fillId="0" borderId="0" xfId="2" applyFont="1" applyBorder="1"/>
    <xf numFmtId="0" fontId="4" fillId="0" borderId="0" xfId="2" applyFont="1" applyBorder="1"/>
    <xf numFmtId="0" fontId="12" fillId="0" borderId="0" xfId="2" applyFont="1" applyBorder="1"/>
    <xf numFmtId="0" fontId="12" fillId="0" borderId="0" xfId="2" applyFont="1"/>
    <xf numFmtId="0" fontId="8" fillId="0" borderId="0" xfId="2" applyFont="1"/>
    <xf numFmtId="3" fontId="2" fillId="0" borderId="0" xfId="2" applyNumberFormat="1"/>
  </cellXfs>
  <cellStyles count="5">
    <cellStyle name="Comma" xfId="1" builtinId="3"/>
    <cellStyle name="Normal" xfId="0" builtinId="0"/>
    <cellStyle name="เครื่องหมายจุลภาค 2" xfId="3"/>
    <cellStyle name="ปกติ 2" xfId="2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21</xdr:col>
      <xdr:colOff>38100</xdr:colOff>
      <xdr:row>28</xdr:row>
      <xdr:rowOff>142875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791700" y="0"/>
          <a:ext cx="590550" cy="664845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6"/>
  <sheetViews>
    <sheetView showGridLines="0" tabSelected="1" zoomScaleNormal="100" workbookViewId="0">
      <selection activeCell="L14" sqref="L14"/>
    </sheetView>
  </sheetViews>
  <sheetFormatPr defaultRowHeight="21.75" x14ac:dyDescent="0.5"/>
  <cols>
    <col min="1" max="1" width="1.5" style="6" customWidth="1"/>
    <col min="2" max="2" width="5.25" style="6" customWidth="1"/>
    <col min="3" max="3" width="4" style="6" customWidth="1"/>
    <col min="4" max="4" width="8.625" style="6" customWidth="1"/>
    <col min="5" max="7" width="6" style="6" customWidth="1"/>
    <col min="8" max="13" width="5.75" style="6" customWidth="1"/>
    <col min="14" max="14" width="6.25" style="6" customWidth="1"/>
    <col min="15" max="19" width="5.75" style="6" customWidth="1"/>
    <col min="20" max="20" width="21.625" style="6" customWidth="1"/>
    <col min="21" max="21" width="7.25" style="6" customWidth="1"/>
    <col min="22" max="23" width="7.875" style="6" customWidth="1"/>
    <col min="24" max="16384" width="9" style="6"/>
  </cols>
  <sheetData>
    <row r="1" spans="1:20" s="1" customFormat="1" ht="21" x14ac:dyDescent="0.45">
      <c r="B1" s="2" t="s">
        <v>0</v>
      </c>
      <c r="C1" s="3">
        <v>3.5</v>
      </c>
      <c r="D1" s="2" t="s">
        <v>1</v>
      </c>
    </row>
    <row r="2" spans="1:20" s="4" customFormat="1" ht="21" x14ac:dyDescent="0.45">
      <c r="B2" s="5" t="s">
        <v>2</v>
      </c>
      <c r="C2" s="3">
        <v>3.5</v>
      </c>
      <c r="D2" s="5" t="s">
        <v>3</v>
      </c>
    </row>
    <row r="3" spans="1:20" ht="6" customHeight="1" x14ac:dyDescent="0.5"/>
    <row r="4" spans="1:20" s="16" customFormat="1" ht="21.75" customHeight="1" x14ac:dyDescent="0.45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6</v>
      </c>
    </row>
    <row r="5" spans="1:20" s="16" customFormat="1" ht="21" x14ac:dyDescent="0.45">
      <c r="A5" s="17"/>
      <c r="B5" s="17"/>
      <c r="C5" s="17"/>
      <c r="D5" s="18"/>
      <c r="E5" s="19" t="s">
        <v>7</v>
      </c>
      <c r="F5" s="20"/>
      <c r="G5" s="21"/>
      <c r="H5" s="22" t="s">
        <v>8</v>
      </c>
      <c r="I5" s="23"/>
      <c r="J5" s="24"/>
      <c r="K5" s="22" t="s">
        <v>9</v>
      </c>
      <c r="L5" s="23"/>
      <c r="M5" s="24"/>
      <c r="N5" s="22" t="s">
        <v>10</v>
      </c>
      <c r="O5" s="23"/>
      <c r="P5" s="24"/>
      <c r="Q5" s="22" t="s">
        <v>11</v>
      </c>
      <c r="R5" s="23"/>
      <c r="S5" s="24"/>
      <c r="T5" s="25"/>
    </row>
    <row r="6" spans="1:20" s="16" customFormat="1" ht="21" x14ac:dyDescent="0.45">
      <c r="A6" s="17"/>
      <c r="B6" s="17"/>
      <c r="C6" s="17"/>
      <c r="D6" s="18"/>
      <c r="E6" s="26" t="s">
        <v>12</v>
      </c>
      <c r="F6" s="27"/>
      <c r="G6" s="28"/>
      <c r="H6" s="26" t="s">
        <v>13</v>
      </c>
      <c r="I6" s="27"/>
      <c r="J6" s="28"/>
      <c r="K6" s="26" t="s">
        <v>14</v>
      </c>
      <c r="L6" s="27"/>
      <c r="M6" s="28"/>
      <c r="N6" s="26" t="s">
        <v>15</v>
      </c>
      <c r="O6" s="27"/>
      <c r="P6" s="28"/>
      <c r="Q6" s="26" t="s">
        <v>16</v>
      </c>
      <c r="R6" s="27"/>
      <c r="S6" s="28"/>
      <c r="T6" s="25"/>
    </row>
    <row r="7" spans="1:20" s="16" customFormat="1" ht="21" x14ac:dyDescent="0.45">
      <c r="A7" s="17"/>
      <c r="B7" s="17"/>
      <c r="C7" s="17"/>
      <c r="D7" s="18"/>
      <c r="E7" s="29" t="s">
        <v>7</v>
      </c>
      <c r="F7" s="30" t="s">
        <v>17</v>
      </c>
      <c r="G7" s="30" t="s">
        <v>18</v>
      </c>
      <c r="H7" s="29" t="s">
        <v>7</v>
      </c>
      <c r="I7" s="30" t="s">
        <v>17</v>
      </c>
      <c r="J7" s="31" t="s">
        <v>18</v>
      </c>
      <c r="K7" s="29" t="s">
        <v>7</v>
      </c>
      <c r="L7" s="29" t="s">
        <v>17</v>
      </c>
      <c r="M7" s="31" t="s">
        <v>18</v>
      </c>
      <c r="N7" s="29" t="s">
        <v>7</v>
      </c>
      <c r="O7" s="29" t="s">
        <v>17</v>
      </c>
      <c r="P7" s="31" t="s">
        <v>18</v>
      </c>
      <c r="Q7" s="29" t="s">
        <v>7</v>
      </c>
      <c r="R7" s="29" t="s">
        <v>17</v>
      </c>
      <c r="S7" s="31" t="s">
        <v>18</v>
      </c>
      <c r="T7" s="25"/>
    </row>
    <row r="8" spans="1:20" s="16" customFormat="1" ht="21" x14ac:dyDescent="0.45">
      <c r="A8" s="32"/>
      <c r="B8" s="32"/>
      <c r="C8" s="32"/>
      <c r="D8" s="33"/>
      <c r="E8" s="34" t="s">
        <v>12</v>
      </c>
      <c r="F8" s="35" t="s">
        <v>19</v>
      </c>
      <c r="G8" s="35" t="s">
        <v>20</v>
      </c>
      <c r="H8" s="34" t="s">
        <v>12</v>
      </c>
      <c r="I8" s="35" t="s">
        <v>19</v>
      </c>
      <c r="J8" s="35" t="s">
        <v>20</v>
      </c>
      <c r="K8" s="34" t="s">
        <v>12</v>
      </c>
      <c r="L8" s="34" t="s">
        <v>19</v>
      </c>
      <c r="M8" s="35" t="s">
        <v>20</v>
      </c>
      <c r="N8" s="34" t="s">
        <v>12</v>
      </c>
      <c r="O8" s="34" t="s">
        <v>19</v>
      </c>
      <c r="P8" s="35" t="s">
        <v>20</v>
      </c>
      <c r="Q8" s="34" t="s">
        <v>12</v>
      </c>
      <c r="R8" s="34" t="s">
        <v>19</v>
      </c>
      <c r="S8" s="35" t="s">
        <v>20</v>
      </c>
      <c r="T8" s="36"/>
    </row>
    <row r="9" spans="1:20" s="42" customFormat="1" ht="3" customHeight="1" x14ac:dyDescent="0.5">
      <c r="A9" s="37"/>
      <c r="B9" s="37"/>
      <c r="C9" s="37"/>
      <c r="D9" s="38"/>
      <c r="E9" s="39"/>
      <c r="F9" s="39"/>
      <c r="G9" s="40"/>
      <c r="H9" s="39"/>
      <c r="I9" s="39"/>
      <c r="J9" s="40"/>
      <c r="K9" s="39"/>
      <c r="L9" s="39"/>
      <c r="M9" s="40"/>
      <c r="N9" s="39"/>
      <c r="O9" s="39"/>
      <c r="P9" s="39"/>
      <c r="Q9" s="39"/>
      <c r="R9" s="39"/>
      <c r="S9" s="40"/>
      <c r="T9" s="41"/>
    </row>
    <row r="10" spans="1:20" s="47" customFormat="1" x14ac:dyDescent="0.2">
      <c r="A10" s="43" t="s">
        <v>21</v>
      </c>
      <c r="B10" s="43"/>
      <c r="C10" s="43"/>
      <c r="D10" s="44"/>
      <c r="E10" s="45">
        <f>SUM(E11,E12,E13,E14,E15,E16,E17,E18,E19,E20,E21)</f>
        <v>4678</v>
      </c>
      <c r="F10" s="45">
        <f t="shared" ref="F10:S10" si="0">SUM(F11,F12,F13,F14,F15,F16,F17,F18,F19,F20,F21)</f>
        <v>1506</v>
      </c>
      <c r="G10" s="45">
        <f t="shared" si="0"/>
        <v>3172</v>
      </c>
      <c r="H10" s="45">
        <f t="shared" si="0"/>
        <v>773</v>
      </c>
      <c r="I10" s="45">
        <f t="shared" si="0"/>
        <v>120</v>
      </c>
      <c r="J10" s="45">
        <f t="shared" si="0"/>
        <v>653</v>
      </c>
      <c r="K10" s="45">
        <f t="shared" si="0"/>
        <v>2871</v>
      </c>
      <c r="L10" s="45">
        <f t="shared" si="0"/>
        <v>979</v>
      </c>
      <c r="M10" s="45">
        <f t="shared" si="0"/>
        <v>1892</v>
      </c>
      <c r="N10" s="45">
        <f t="shared" si="0"/>
        <v>603</v>
      </c>
      <c r="O10" s="45">
        <f t="shared" si="0"/>
        <v>206</v>
      </c>
      <c r="P10" s="45">
        <f t="shared" si="0"/>
        <v>397</v>
      </c>
      <c r="Q10" s="45">
        <f t="shared" si="0"/>
        <v>401</v>
      </c>
      <c r="R10" s="45">
        <f t="shared" si="0"/>
        <v>201</v>
      </c>
      <c r="S10" s="45">
        <f t="shared" si="0"/>
        <v>230</v>
      </c>
      <c r="T10" s="46" t="s">
        <v>12</v>
      </c>
    </row>
    <row r="11" spans="1:20" ht="20.25" customHeight="1" x14ac:dyDescent="0.5">
      <c r="A11" s="48"/>
      <c r="B11" s="49" t="s">
        <v>22</v>
      </c>
      <c r="C11" s="48"/>
      <c r="D11" s="50"/>
      <c r="E11" s="51">
        <f>F11+G11</f>
        <v>634</v>
      </c>
      <c r="F11" s="51">
        <f>I11+L11+O11+R11</f>
        <v>237</v>
      </c>
      <c r="G11" s="51">
        <f>J11+M11+P11+S11</f>
        <v>397</v>
      </c>
      <c r="H11" s="51">
        <f>I11+J11</f>
        <v>115</v>
      </c>
      <c r="I11" s="51">
        <v>45</v>
      </c>
      <c r="J11" s="52">
        <v>70</v>
      </c>
      <c r="K11" s="51">
        <f>L11+M11</f>
        <v>282</v>
      </c>
      <c r="L11" s="51">
        <v>92</v>
      </c>
      <c r="M11" s="52">
        <v>190</v>
      </c>
      <c r="N11" s="51">
        <f>O11+P11</f>
        <v>150</v>
      </c>
      <c r="O11" s="51">
        <v>55</v>
      </c>
      <c r="P11" s="51">
        <v>95</v>
      </c>
      <c r="Q11" s="53">
        <f>R11+S11</f>
        <v>87</v>
      </c>
      <c r="R11" s="53">
        <v>45</v>
      </c>
      <c r="S11" s="53">
        <v>42</v>
      </c>
      <c r="T11" s="54" t="s">
        <v>23</v>
      </c>
    </row>
    <row r="12" spans="1:20" ht="20.25" customHeight="1" x14ac:dyDescent="0.5">
      <c r="A12" s="48"/>
      <c r="B12" s="55" t="s">
        <v>24</v>
      </c>
      <c r="C12" s="48"/>
      <c r="D12" s="50"/>
      <c r="E12" s="51">
        <f t="shared" ref="E12:E21" si="1">F12+G12</f>
        <v>396</v>
      </c>
      <c r="F12" s="51">
        <f t="shared" ref="F12:G21" si="2">I12+L12+O12+R12</f>
        <v>154</v>
      </c>
      <c r="G12" s="51">
        <f t="shared" si="2"/>
        <v>242</v>
      </c>
      <c r="H12" s="51">
        <f t="shared" ref="H12:H21" si="3">I12+J12</f>
        <v>70</v>
      </c>
      <c r="I12" s="51">
        <v>10</v>
      </c>
      <c r="J12" s="52">
        <v>60</v>
      </c>
      <c r="K12" s="51">
        <f t="shared" ref="K12:K21" si="4">L12+M12</f>
        <v>183</v>
      </c>
      <c r="L12" s="51">
        <v>89</v>
      </c>
      <c r="M12" s="52">
        <v>94</v>
      </c>
      <c r="N12" s="51">
        <f t="shared" ref="N12:N21" si="5">O12+P12</f>
        <v>95</v>
      </c>
      <c r="O12" s="51">
        <v>35</v>
      </c>
      <c r="P12" s="51">
        <v>60</v>
      </c>
      <c r="Q12" s="51">
        <f>R12+S12</f>
        <v>48</v>
      </c>
      <c r="R12" s="51">
        <v>20</v>
      </c>
      <c r="S12" s="52">
        <v>28</v>
      </c>
      <c r="T12" s="54" t="s">
        <v>25</v>
      </c>
    </row>
    <row r="13" spans="1:20" ht="20.25" customHeight="1" x14ac:dyDescent="0.5">
      <c r="A13" s="48"/>
      <c r="B13" s="55" t="s">
        <v>26</v>
      </c>
      <c r="C13" s="48"/>
      <c r="D13" s="50"/>
      <c r="E13" s="51">
        <f t="shared" si="1"/>
        <v>552</v>
      </c>
      <c r="F13" s="51">
        <f t="shared" si="2"/>
        <v>125</v>
      </c>
      <c r="G13" s="52">
        <f t="shared" si="2"/>
        <v>427</v>
      </c>
      <c r="H13" s="51">
        <f t="shared" si="3"/>
        <v>139</v>
      </c>
      <c r="I13" s="51">
        <v>4</v>
      </c>
      <c r="J13" s="52">
        <v>135</v>
      </c>
      <c r="K13" s="51">
        <f t="shared" si="4"/>
        <v>253</v>
      </c>
      <c r="L13" s="51">
        <v>56</v>
      </c>
      <c r="M13" s="52">
        <v>197</v>
      </c>
      <c r="N13" s="51">
        <f t="shared" si="5"/>
        <v>101</v>
      </c>
      <c r="O13" s="51">
        <v>37</v>
      </c>
      <c r="P13" s="51">
        <v>64</v>
      </c>
      <c r="Q13" s="51">
        <f>R13+S13</f>
        <v>59</v>
      </c>
      <c r="R13" s="51">
        <v>28</v>
      </c>
      <c r="S13" s="52">
        <v>31</v>
      </c>
      <c r="T13" s="54" t="s">
        <v>27</v>
      </c>
    </row>
    <row r="14" spans="1:20" ht="20.25" customHeight="1" x14ac:dyDescent="0.5">
      <c r="A14" s="48"/>
      <c r="B14" s="55" t="s">
        <v>28</v>
      </c>
      <c r="C14" s="48"/>
      <c r="D14" s="50"/>
      <c r="E14" s="51">
        <f t="shared" si="1"/>
        <v>145</v>
      </c>
      <c r="F14" s="51">
        <f>I14+L14+R14</f>
        <v>38</v>
      </c>
      <c r="G14" s="52">
        <f>J14+M14+S14</f>
        <v>107</v>
      </c>
      <c r="H14" s="51">
        <f t="shared" si="3"/>
        <v>39</v>
      </c>
      <c r="I14" s="51">
        <v>3</v>
      </c>
      <c r="J14" s="52">
        <v>36</v>
      </c>
      <c r="K14" s="51">
        <f t="shared" si="4"/>
        <v>39</v>
      </c>
      <c r="L14" s="51">
        <v>7</v>
      </c>
      <c r="M14" s="52">
        <v>32</v>
      </c>
      <c r="N14" s="53" t="s">
        <v>29</v>
      </c>
      <c r="O14" s="53" t="s">
        <v>29</v>
      </c>
      <c r="P14" s="53" t="s">
        <v>29</v>
      </c>
      <c r="Q14" s="51">
        <f>R14+S14</f>
        <v>67</v>
      </c>
      <c r="R14" s="51">
        <v>28</v>
      </c>
      <c r="S14" s="52">
        <v>39</v>
      </c>
      <c r="T14" s="54" t="s">
        <v>30</v>
      </c>
    </row>
    <row r="15" spans="1:20" s="56" customFormat="1" ht="20.25" customHeight="1" x14ac:dyDescent="0.5">
      <c r="A15" s="48"/>
      <c r="B15" s="55" t="s">
        <v>31</v>
      </c>
      <c r="C15" s="48"/>
      <c r="D15" s="50"/>
      <c r="E15" s="51">
        <f t="shared" si="1"/>
        <v>740</v>
      </c>
      <c r="F15" s="51">
        <f t="shared" si="2"/>
        <v>229</v>
      </c>
      <c r="G15" s="51">
        <f t="shared" si="2"/>
        <v>511</v>
      </c>
      <c r="H15" s="51">
        <f t="shared" si="3"/>
        <v>103</v>
      </c>
      <c r="I15" s="51">
        <v>18</v>
      </c>
      <c r="J15" s="52">
        <v>85</v>
      </c>
      <c r="K15" s="51">
        <f t="shared" si="4"/>
        <v>554</v>
      </c>
      <c r="L15" s="51">
        <v>187</v>
      </c>
      <c r="M15" s="52">
        <v>367</v>
      </c>
      <c r="N15" s="51">
        <f t="shared" si="5"/>
        <v>51</v>
      </c>
      <c r="O15" s="51">
        <v>9</v>
      </c>
      <c r="P15" s="51">
        <v>42</v>
      </c>
      <c r="Q15" s="51">
        <v>32</v>
      </c>
      <c r="R15" s="51">
        <v>15</v>
      </c>
      <c r="S15" s="52">
        <v>17</v>
      </c>
      <c r="T15" s="54" t="s">
        <v>32</v>
      </c>
    </row>
    <row r="16" spans="1:20" s="56" customFormat="1" ht="20.25" customHeight="1" x14ac:dyDescent="0.5">
      <c r="A16" s="48"/>
      <c r="B16" s="55" t="s">
        <v>33</v>
      </c>
      <c r="C16" s="48"/>
      <c r="D16" s="50"/>
      <c r="E16" s="51">
        <f t="shared" si="1"/>
        <v>391</v>
      </c>
      <c r="F16" s="51">
        <f>I16+L16+O16</f>
        <v>114</v>
      </c>
      <c r="G16" s="51">
        <f>J16+M16+P16</f>
        <v>277</v>
      </c>
      <c r="H16" s="51">
        <f t="shared" si="3"/>
        <v>79</v>
      </c>
      <c r="I16" s="51">
        <v>11</v>
      </c>
      <c r="J16" s="52">
        <v>68</v>
      </c>
      <c r="K16" s="51">
        <f t="shared" si="4"/>
        <v>309</v>
      </c>
      <c r="L16" s="51">
        <v>101</v>
      </c>
      <c r="M16" s="52">
        <v>208</v>
      </c>
      <c r="N16" s="51">
        <f t="shared" si="5"/>
        <v>3</v>
      </c>
      <c r="O16" s="51">
        <v>2</v>
      </c>
      <c r="P16" s="51">
        <v>1</v>
      </c>
      <c r="Q16" s="53" t="s">
        <v>29</v>
      </c>
      <c r="R16" s="53" t="s">
        <v>29</v>
      </c>
      <c r="S16" s="53" t="s">
        <v>29</v>
      </c>
      <c r="T16" s="54" t="s">
        <v>34</v>
      </c>
    </row>
    <row r="17" spans="1:20" s="56" customFormat="1" ht="20.25" customHeight="1" x14ac:dyDescent="0.5">
      <c r="A17" s="48"/>
      <c r="B17" s="55" t="s">
        <v>35</v>
      </c>
      <c r="C17" s="48"/>
      <c r="D17" s="50"/>
      <c r="E17" s="51">
        <f t="shared" si="1"/>
        <v>663</v>
      </c>
      <c r="F17" s="51">
        <f t="shared" si="2"/>
        <v>194</v>
      </c>
      <c r="G17" s="51">
        <f t="shared" si="2"/>
        <v>469</v>
      </c>
      <c r="H17" s="51">
        <f t="shared" si="3"/>
        <v>94</v>
      </c>
      <c r="I17" s="51">
        <v>10</v>
      </c>
      <c r="J17" s="52">
        <v>84</v>
      </c>
      <c r="K17" s="51">
        <f t="shared" si="4"/>
        <v>548</v>
      </c>
      <c r="L17" s="51">
        <v>175</v>
      </c>
      <c r="M17" s="52">
        <v>373</v>
      </c>
      <c r="N17" s="51">
        <f t="shared" si="5"/>
        <v>3</v>
      </c>
      <c r="O17" s="51">
        <v>2</v>
      </c>
      <c r="P17" s="51">
        <v>1</v>
      </c>
      <c r="Q17" s="51">
        <v>18</v>
      </c>
      <c r="R17" s="51">
        <v>7</v>
      </c>
      <c r="S17" s="52">
        <v>11</v>
      </c>
      <c r="T17" s="54" t="s">
        <v>36</v>
      </c>
    </row>
    <row r="18" spans="1:20" s="56" customFormat="1" ht="20.25" customHeight="1" x14ac:dyDescent="0.5">
      <c r="A18" s="48"/>
      <c r="B18" s="55" t="s">
        <v>37</v>
      </c>
      <c r="C18" s="48"/>
      <c r="D18" s="50"/>
      <c r="E18" s="51">
        <f t="shared" si="1"/>
        <v>532</v>
      </c>
      <c r="F18" s="51">
        <f t="shared" si="2"/>
        <v>177</v>
      </c>
      <c r="G18" s="51">
        <f t="shared" si="2"/>
        <v>355</v>
      </c>
      <c r="H18" s="51">
        <f t="shared" si="3"/>
        <v>72</v>
      </c>
      <c r="I18" s="51">
        <v>9</v>
      </c>
      <c r="J18" s="52">
        <v>63</v>
      </c>
      <c r="K18" s="51">
        <f t="shared" si="4"/>
        <v>385</v>
      </c>
      <c r="L18" s="51">
        <v>133</v>
      </c>
      <c r="M18" s="52">
        <v>252</v>
      </c>
      <c r="N18" s="51">
        <f t="shared" si="5"/>
        <v>31</v>
      </c>
      <c r="O18" s="51">
        <v>11</v>
      </c>
      <c r="P18" s="51">
        <v>20</v>
      </c>
      <c r="Q18" s="51">
        <v>14</v>
      </c>
      <c r="R18" s="51">
        <v>24</v>
      </c>
      <c r="S18" s="52">
        <v>20</v>
      </c>
      <c r="T18" s="54" t="s">
        <v>38</v>
      </c>
    </row>
    <row r="19" spans="1:20" ht="20.25" customHeight="1" x14ac:dyDescent="0.5">
      <c r="A19" s="48"/>
      <c r="B19" s="55" t="s">
        <v>39</v>
      </c>
      <c r="C19" s="48"/>
      <c r="D19" s="50"/>
      <c r="E19" s="51">
        <f t="shared" si="1"/>
        <v>167</v>
      </c>
      <c r="F19" s="51">
        <f t="shared" si="2"/>
        <v>66</v>
      </c>
      <c r="G19" s="52">
        <f t="shared" si="2"/>
        <v>101</v>
      </c>
      <c r="H19" s="51">
        <f t="shared" si="3"/>
        <v>6</v>
      </c>
      <c r="I19" s="51">
        <v>1</v>
      </c>
      <c r="J19" s="52">
        <v>5</v>
      </c>
      <c r="K19" s="51">
        <f t="shared" si="4"/>
        <v>103</v>
      </c>
      <c r="L19" s="51">
        <v>45</v>
      </c>
      <c r="M19" s="52">
        <v>58</v>
      </c>
      <c r="N19" s="51">
        <v>45</v>
      </c>
      <c r="O19" s="51">
        <v>15</v>
      </c>
      <c r="P19" s="51">
        <v>30</v>
      </c>
      <c r="Q19" s="51">
        <f>R19+S19</f>
        <v>13</v>
      </c>
      <c r="R19" s="51">
        <v>5</v>
      </c>
      <c r="S19" s="52">
        <v>8</v>
      </c>
      <c r="T19" s="54" t="s">
        <v>40</v>
      </c>
    </row>
    <row r="20" spans="1:20" ht="20.25" customHeight="1" x14ac:dyDescent="0.5">
      <c r="A20" s="48"/>
      <c r="B20" s="55" t="s">
        <v>41</v>
      </c>
      <c r="C20" s="48"/>
      <c r="D20" s="50"/>
      <c r="E20" s="51">
        <f t="shared" si="1"/>
        <v>186</v>
      </c>
      <c r="F20" s="51">
        <f t="shared" si="2"/>
        <v>70</v>
      </c>
      <c r="G20" s="51">
        <f t="shared" si="2"/>
        <v>116</v>
      </c>
      <c r="H20" s="51">
        <f t="shared" si="3"/>
        <v>22</v>
      </c>
      <c r="I20" s="51">
        <v>4</v>
      </c>
      <c r="J20" s="52">
        <v>18</v>
      </c>
      <c r="K20" s="51">
        <f t="shared" si="4"/>
        <v>72</v>
      </c>
      <c r="L20" s="51">
        <v>26</v>
      </c>
      <c r="M20" s="52">
        <v>46</v>
      </c>
      <c r="N20" s="51">
        <f t="shared" si="5"/>
        <v>61</v>
      </c>
      <c r="O20" s="51">
        <v>25</v>
      </c>
      <c r="P20" s="51">
        <v>36</v>
      </c>
      <c r="Q20" s="51">
        <f>R20+S20</f>
        <v>31</v>
      </c>
      <c r="R20" s="51">
        <v>15</v>
      </c>
      <c r="S20" s="52">
        <v>16</v>
      </c>
      <c r="T20" s="54" t="s">
        <v>42</v>
      </c>
    </row>
    <row r="21" spans="1:20" ht="20.25" customHeight="1" x14ac:dyDescent="0.5">
      <c r="A21" s="48"/>
      <c r="B21" s="55" t="s">
        <v>43</v>
      </c>
      <c r="C21" s="48"/>
      <c r="D21" s="50"/>
      <c r="E21" s="51">
        <f t="shared" si="1"/>
        <v>272</v>
      </c>
      <c r="F21" s="51">
        <f t="shared" si="2"/>
        <v>102</v>
      </c>
      <c r="G21" s="51">
        <f t="shared" si="2"/>
        <v>170</v>
      </c>
      <c r="H21" s="51">
        <f t="shared" si="3"/>
        <v>34</v>
      </c>
      <c r="I21" s="51">
        <v>5</v>
      </c>
      <c r="J21" s="52">
        <v>29</v>
      </c>
      <c r="K21" s="51">
        <f t="shared" si="4"/>
        <v>143</v>
      </c>
      <c r="L21" s="51">
        <v>68</v>
      </c>
      <c r="M21" s="52">
        <v>75</v>
      </c>
      <c r="N21" s="51">
        <f t="shared" si="5"/>
        <v>63</v>
      </c>
      <c r="O21" s="51">
        <v>15</v>
      </c>
      <c r="P21" s="51">
        <v>48</v>
      </c>
      <c r="Q21" s="51">
        <f>R21+S21</f>
        <v>32</v>
      </c>
      <c r="R21" s="51">
        <v>14</v>
      </c>
      <c r="S21" s="52">
        <v>18</v>
      </c>
      <c r="T21" s="54" t="s">
        <v>44</v>
      </c>
    </row>
    <row r="22" spans="1:20" s="1" customFormat="1" ht="3" customHeight="1" x14ac:dyDescent="0.45">
      <c r="A22" s="57"/>
      <c r="B22" s="57"/>
      <c r="C22" s="57"/>
      <c r="D22" s="58"/>
      <c r="E22" s="59"/>
      <c r="F22" s="59"/>
      <c r="G22" s="59"/>
      <c r="H22" s="59"/>
      <c r="I22" s="60"/>
      <c r="J22" s="60"/>
      <c r="K22" s="60"/>
      <c r="L22" s="60"/>
      <c r="M22" s="60"/>
      <c r="N22" s="60"/>
      <c r="O22" s="60"/>
      <c r="P22" s="60"/>
      <c r="Q22" s="60"/>
      <c r="R22" s="59"/>
      <c r="S22" s="59"/>
      <c r="T22" s="57"/>
    </row>
    <row r="23" spans="1:20" s="1" customFormat="1" ht="3" customHeight="1" x14ac:dyDescent="0.45">
      <c r="A23" s="61"/>
      <c r="B23" s="61"/>
      <c r="C23" s="61"/>
      <c r="D23" s="61"/>
      <c r="E23" s="61"/>
      <c r="F23" s="61"/>
      <c r="G23" s="61"/>
      <c r="H23" s="61"/>
      <c r="I23" s="62"/>
      <c r="J23" s="62"/>
      <c r="K23" s="62"/>
      <c r="L23" s="62"/>
      <c r="M23" s="62"/>
      <c r="N23" s="62"/>
      <c r="O23" s="62"/>
      <c r="P23" s="62"/>
      <c r="Q23" s="62"/>
      <c r="R23" s="61"/>
      <c r="S23" s="61"/>
      <c r="T23" s="61"/>
    </row>
    <row r="24" spans="1:20" s="64" customFormat="1" ht="18.75" x14ac:dyDescent="0.4">
      <c r="A24" s="63"/>
      <c r="B24" s="64" t="s">
        <v>45</v>
      </c>
    </row>
    <row r="25" spans="1:20" s="65" customFormat="1" ht="21" x14ac:dyDescent="0.45">
      <c r="B25" s="64" t="s">
        <v>46</v>
      </c>
      <c r="C25" s="64"/>
    </row>
    <row r="26" spans="1:20" x14ac:dyDescent="0.5">
      <c r="R26" s="66"/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T-3.5น41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2014-04-08T15:04:35Z</dcterms:created>
  <dcterms:modified xsi:type="dcterms:W3CDTF">2014-04-08T15:04:46Z</dcterms:modified>
</cp:coreProperties>
</file>