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5.5" sheetId="1" r:id="rId1"/>
  </sheets>
  <definedNames>
    <definedName name="_xlnm.Print_Area" localSheetId="0">'T-5.5'!$A$1:$S$30</definedName>
  </definedNames>
  <calcPr calcId="125725"/>
</workbook>
</file>

<file path=xl/calcChain.xml><?xml version="1.0" encoding="utf-8"?>
<calcChain xmlns="http://schemas.openxmlformats.org/spreadsheetml/2006/main">
  <c r="K26" i="1"/>
  <c r="H26"/>
  <c r="E26"/>
  <c r="K25"/>
  <c r="H25"/>
  <c r="E25"/>
  <c r="K24"/>
  <c r="H24"/>
  <c r="E24"/>
  <c r="K23"/>
  <c r="H23"/>
  <c r="E23"/>
  <c r="K22"/>
  <c r="H22"/>
  <c r="E22"/>
  <c r="K21"/>
  <c r="H21"/>
  <c r="E21"/>
  <c r="M20"/>
  <c r="L20"/>
  <c r="K20" s="1"/>
  <c r="J20"/>
  <c r="I20"/>
  <c r="H20" s="1"/>
  <c r="G20"/>
  <c r="F20"/>
  <c r="E20"/>
  <c r="K19"/>
  <c r="H19"/>
  <c r="E19"/>
  <c r="K18"/>
  <c r="H18"/>
  <c r="E18"/>
  <c r="K17"/>
  <c r="H17"/>
  <c r="E17"/>
  <c r="K16"/>
  <c r="H16"/>
  <c r="E16"/>
  <c r="K15"/>
  <c r="H15"/>
  <c r="E15"/>
  <c r="M14"/>
  <c r="L14"/>
  <c r="K14" s="1"/>
  <c r="J14"/>
  <c r="I14"/>
  <c r="H14" s="1"/>
  <c r="G14"/>
  <c r="F14"/>
  <c r="E14"/>
  <c r="K13"/>
  <c r="H13"/>
  <c r="E13"/>
  <c r="K12"/>
  <c r="H12"/>
  <c r="E12"/>
  <c r="K11"/>
  <c r="H11"/>
  <c r="E11"/>
  <c r="M10"/>
  <c r="M9" s="1"/>
  <c r="L10"/>
  <c r="K10"/>
  <c r="J10"/>
  <c r="J9" s="1"/>
  <c r="I10"/>
  <c r="H10" s="1"/>
  <c r="H9" s="1"/>
  <c r="G10"/>
  <c r="G9" s="1"/>
  <c r="F10"/>
  <c r="E10" s="1"/>
  <c r="E9" s="1"/>
  <c r="L9"/>
  <c r="K9" l="1"/>
  <c r="F9"/>
  <c r="I9"/>
</calcChain>
</file>

<file path=xl/sharedStrings.xml><?xml version="1.0" encoding="utf-8"?>
<sst xmlns="http://schemas.openxmlformats.org/spreadsheetml/2006/main" count="80" uniqueCount="51">
  <si>
    <t xml:space="preserve">ตาราง    </t>
  </si>
  <si>
    <t>จำนวนประชากรอายุ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 พ.ศ. 2551  - 2553</t>
  </si>
  <si>
    <t xml:space="preserve">TABLE   </t>
  </si>
  <si>
    <t xml:space="preserve">NUMBER OF POPULATION AGED 15 YEARS AND OVER TO DESIRABILITY FOR DEVELOPMENT BY SEX, LABOUR FORCE STATUS, LEVEL OF EDUCATION </t>
  </si>
  <si>
    <t>ATTAINMENT AND AGE GROUPS: 2008  - 2010</t>
  </si>
  <si>
    <t>รายการ</t>
  </si>
  <si>
    <t>2551  ( 2008 )</t>
  </si>
  <si>
    <t>2552  ( 2009 )</t>
  </si>
  <si>
    <t>2553  ( 2010 )</t>
  </si>
  <si>
    <t>Item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</si>
  <si>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</si>
  <si>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</si>
  <si>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</si>
  <si>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</si>
  <si>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</si>
  <si>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</si>
  <si>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</si>
  <si>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สถานภาพแรงงาน</t>
  </si>
  <si>
    <t>Labour force status</t>
  </si>
  <si>
    <t xml:space="preserve"> </t>
  </si>
  <si>
    <t>ผู้ที่มีงานทำ</t>
  </si>
  <si>
    <t>Employed</t>
  </si>
  <si>
    <t>ผู้ว่างงาน</t>
  </si>
  <si>
    <t>-</t>
  </si>
  <si>
    <t>Unempoyed</t>
  </si>
  <si>
    <t>ผู้ไม่อยู่ในกำลังแรงงาน</t>
  </si>
  <si>
    <t>Persons not in labour force</t>
  </si>
  <si>
    <t>ระดับการศึกษาที่สำเร็จ</t>
  </si>
  <si>
    <t>Level of Education</t>
  </si>
  <si>
    <t>ไม่มีการศึกษา</t>
  </si>
  <si>
    <t xml:space="preserve">           -</t>
  </si>
  <si>
    <t>None</t>
  </si>
  <si>
    <t>ต่ำกว่าประถมศึกษา</t>
  </si>
  <si>
    <t>Less than Elementary</t>
  </si>
  <si>
    <t>ประถมศึกษา</t>
  </si>
  <si>
    <t>Elementary</t>
  </si>
  <si>
    <t>มัธยมศึกษา</t>
  </si>
  <si>
    <t>Secondary</t>
  </si>
  <si>
    <t>อุดมศึกษา</t>
  </si>
  <si>
    <t>Higher Level</t>
  </si>
  <si>
    <t>กลุ่มอายุ</t>
  </si>
  <si>
    <t>Age group</t>
  </si>
  <si>
    <t>15-24</t>
  </si>
  <si>
    <t>25-34</t>
  </si>
  <si>
    <t>35-44</t>
  </si>
  <si>
    <t>45-54</t>
  </si>
  <si>
    <t>55-59</t>
  </si>
  <si>
    <t>60 ปีขึ้นไป</t>
  </si>
  <si>
    <t>60 and over</t>
  </si>
  <si>
    <t xml:space="preserve">    ที่มา:   รายงานผลการสำรวจความต้องการพัฒนาขีดความสามารถของประชากร พ.ศ.2551- 2553  จังหวัดพัทลุง  สำนักงานสถิติแห่งชาติ</t>
  </si>
  <si>
    <t>Source:   Report of the 2008 - 2010 Skill Development Survey: Phatthalung, Provincial,  National Statistical Office.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</si>
</sst>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i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6"/>
      <name val="Angsana New"/>
      <family val="1"/>
    </font>
    <font>
      <sz val="12"/>
      <name val="Cordia New"/>
      <family val="2"/>
    </font>
    <font>
      <sz val="12"/>
      <color indexed="8"/>
      <name val="CordiaUPC"/>
      <family val="2"/>
      <charset val="22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right"/>
    </xf>
    <xf numFmtId="0" fontId="6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87" fontId="4" fillId="0" borderId="14" xfId="1" applyNumberFormat="1" applyFont="1" applyBorder="1" applyAlignment="1">
      <alignment horizontal="right"/>
    </xf>
    <xf numFmtId="187" fontId="5" fillId="0" borderId="14" xfId="1" applyNumberFormat="1" applyFont="1" applyBorder="1" applyAlignment="1">
      <alignment horizontal="right"/>
    </xf>
    <xf numFmtId="187" fontId="7" fillId="0" borderId="14" xfId="1" applyNumberFormat="1" applyFont="1" applyBorder="1" applyAlignment="1">
      <alignment horizontal="right"/>
    </xf>
    <xf numFmtId="187" fontId="8" fillId="0" borderId="14" xfId="1" applyNumberFormat="1" applyFont="1" applyBorder="1" applyAlignment="1">
      <alignment horizontal="right"/>
    </xf>
    <xf numFmtId="187" fontId="9" fillId="0" borderId="14" xfId="1" applyNumberFormat="1" applyFont="1" applyBorder="1" applyAlignment="1">
      <alignment horizontal="right"/>
    </xf>
    <xf numFmtId="187" fontId="10" fillId="0" borderId="14" xfId="1" applyNumberFormat="1" applyFont="1" applyBorder="1" applyAlignment="1">
      <alignment horizontal="right"/>
    </xf>
    <xf numFmtId="0" fontId="5" fillId="0" borderId="9" xfId="0" applyFont="1" applyBorder="1"/>
    <xf numFmtId="0" fontId="5" fillId="0" borderId="12" xfId="0" applyFont="1" applyBorder="1"/>
    <xf numFmtId="0" fontId="5" fillId="0" borderId="10" xfId="0" applyFont="1" applyBorder="1"/>
    <xf numFmtId="0" fontId="11" fillId="0" borderId="0" xfId="0" applyFont="1"/>
    <xf numFmtId="0" fontId="11" fillId="0" borderId="0" xfId="2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6" fillId="0" borderId="0" xfId="0" applyFont="1"/>
  </cellXfs>
  <cellStyles count="4">
    <cellStyle name="Comma 2" xfId="3"/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953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54"/>
  <sheetViews>
    <sheetView showGridLines="0" tabSelected="1" zoomScaleNormal="100" workbookViewId="0">
      <selection activeCell="F33" sqref="F33"/>
    </sheetView>
  </sheetViews>
  <sheetFormatPr defaultRowHeight="18.75"/>
  <cols>
    <col min="1" max="1" width="1.7109375" style="46" customWidth="1"/>
    <col min="2" max="2" width="8.140625" style="46" customWidth="1"/>
    <col min="3" max="3" width="6.28515625" style="46" customWidth="1"/>
    <col min="4" max="4" width="10.5703125" style="46" customWidth="1"/>
    <col min="5" max="13" width="10.28515625" style="46" customWidth="1"/>
    <col min="14" max="14" width="1" style="46" customWidth="1"/>
    <col min="15" max="15" width="1.5703125" style="46" customWidth="1"/>
    <col min="16" max="16" width="24.7109375" style="46" customWidth="1"/>
    <col min="17" max="17" width="9.140625" style="46" hidden="1" customWidth="1"/>
    <col min="18" max="18" width="2.28515625" style="46" customWidth="1"/>
    <col min="19" max="19" width="4.140625" style="46" customWidth="1"/>
    <col min="20" max="16384" width="9.140625" style="46"/>
  </cols>
  <sheetData>
    <row r="1" spans="1:18" s="1" customFormat="1">
      <c r="B1" s="1" t="s">
        <v>0</v>
      </c>
      <c r="C1" s="2">
        <v>5.5</v>
      </c>
      <c r="D1" s="1" t="s">
        <v>1</v>
      </c>
      <c r="G1" s="3"/>
      <c r="J1" s="3"/>
      <c r="O1" s="4"/>
    </row>
    <row r="2" spans="1:18" s="5" customFormat="1">
      <c r="B2" s="5" t="s">
        <v>2</v>
      </c>
      <c r="C2" s="2">
        <v>5.5</v>
      </c>
      <c r="D2" s="5" t="s">
        <v>3</v>
      </c>
      <c r="O2" s="6"/>
      <c r="P2" s="7"/>
    </row>
    <row r="3" spans="1:18" s="5" customFormat="1">
      <c r="C3" s="2"/>
      <c r="D3" s="5" t="s">
        <v>4</v>
      </c>
      <c r="O3" s="6"/>
      <c r="P3" s="7"/>
    </row>
    <row r="4" spans="1:18" s="8" customFormat="1" ht="6.75" customHeight="1">
      <c r="P4" s="7"/>
    </row>
    <row r="5" spans="1:18" s="17" customFormat="1" ht="19.5" customHeight="1">
      <c r="A5" s="9" t="s">
        <v>5</v>
      </c>
      <c r="B5" s="9"/>
      <c r="C5" s="9"/>
      <c r="D5" s="10"/>
      <c r="E5" s="11" t="s">
        <v>6</v>
      </c>
      <c r="F5" s="12"/>
      <c r="G5" s="13"/>
      <c r="H5" s="11" t="s">
        <v>7</v>
      </c>
      <c r="I5" s="12"/>
      <c r="J5" s="13"/>
      <c r="K5" s="11" t="s">
        <v>8</v>
      </c>
      <c r="L5" s="12"/>
      <c r="M5" s="13"/>
      <c r="N5" s="14"/>
      <c r="O5" s="9" t="s">
        <v>9</v>
      </c>
      <c r="P5" s="9"/>
      <c r="Q5" s="15"/>
      <c r="R5" s="16"/>
    </row>
    <row r="6" spans="1:18" s="17" customFormat="1" ht="19.5" customHeight="1">
      <c r="A6" s="18"/>
      <c r="B6" s="18"/>
      <c r="C6" s="18"/>
      <c r="D6" s="19"/>
      <c r="E6" s="20" t="s">
        <v>10</v>
      </c>
      <c r="F6" s="20" t="s">
        <v>11</v>
      </c>
      <c r="G6" s="20" t="s">
        <v>12</v>
      </c>
      <c r="H6" s="20" t="s">
        <v>10</v>
      </c>
      <c r="I6" s="20" t="s">
        <v>11</v>
      </c>
      <c r="J6" s="20" t="s">
        <v>12</v>
      </c>
      <c r="K6" s="20" t="s">
        <v>10</v>
      </c>
      <c r="L6" s="20" t="s">
        <v>11</v>
      </c>
      <c r="M6" s="21" t="s">
        <v>12</v>
      </c>
      <c r="N6" s="22"/>
      <c r="O6" s="18"/>
      <c r="P6" s="18"/>
      <c r="Q6" s="23"/>
    </row>
    <row r="7" spans="1:18" s="17" customFormat="1" ht="19.5" customHeight="1">
      <c r="A7" s="24"/>
      <c r="B7" s="24"/>
      <c r="C7" s="24"/>
      <c r="D7" s="25"/>
      <c r="E7" s="26" t="s">
        <v>13</v>
      </c>
      <c r="F7" s="26" t="s">
        <v>14</v>
      </c>
      <c r="G7" s="26" t="s">
        <v>15</v>
      </c>
      <c r="H7" s="26" t="s">
        <v>13</v>
      </c>
      <c r="I7" s="26" t="s">
        <v>14</v>
      </c>
      <c r="J7" s="26" t="s">
        <v>15</v>
      </c>
      <c r="K7" s="26" t="s">
        <v>13</v>
      </c>
      <c r="L7" s="26" t="s">
        <v>14</v>
      </c>
      <c r="M7" s="27" t="s">
        <v>15</v>
      </c>
      <c r="N7" s="28"/>
      <c r="O7" s="24"/>
      <c r="P7" s="24"/>
      <c r="Q7" s="23"/>
    </row>
    <row r="8" spans="1:18" s="16" customFormat="1" ht="6" customHeight="1">
      <c r="A8" s="29"/>
      <c r="B8" s="29"/>
      <c r="C8" s="29"/>
      <c r="D8" s="29"/>
      <c r="E8" s="30"/>
      <c r="F8" s="30"/>
      <c r="G8" s="30"/>
      <c r="H8" s="30"/>
      <c r="I8" s="30"/>
      <c r="J8" s="30"/>
      <c r="K8" s="30"/>
      <c r="L8" s="21"/>
      <c r="M8" s="31"/>
      <c r="N8" s="22"/>
      <c r="O8" s="29"/>
      <c r="P8" s="29"/>
      <c r="Q8" s="23"/>
    </row>
    <row r="9" spans="1:18" s="5" customFormat="1" ht="21" customHeight="1">
      <c r="A9" s="32" t="s">
        <v>16</v>
      </c>
      <c r="B9" s="32"/>
      <c r="C9" s="32"/>
      <c r="D9" s="32"/>
      <c r="E9" s="33">
        <f>SUM(E10,E14,E20)</f>
        <v>110875</v>
      </c>
      <c r="F9" s="33">
        <f>SUM(F10,F14,F20)</f>
        <v>53115</v>
      </c>
      <c r="G9" s="33">
        <f>SUM(G10,G14,G20)</f>
        <v>57760</v>
      </c>
      <c r="H9" s="33">
        <f t="shared" ref="H9:M9" si="0">SUM(H10,H14,H20)</f>
        <v>181225</v>
      </c>
      <c r="I9" s="33">
        <f t="shared" si="0"/>
        <v>82221</v>
      </c>
      <c r="J9" s="33">
        <f t="shared" si="0"/>
        <v>99004</v>
      </c>
      <c r="K9" s="33">
        <f t="shared" si="0"/>
        <v>246527</v>
      </c>
      <c r="L9" s="33">
        <f t="shared" si="0"/>
        <v>115983</v>
      </c>
      <c r="M9" s="33">
        <f t="shared" si="0"/>
        <v>130544</v>
      </c>
      <c r="N9" s="6"/>
      <c r="O9" s="32" t="s">
        <v>13</v>
      </c>
      <c r="P9" s="32"/>
      <c r="Q9" s="32"/>
      <c r="R9" s="17"/>
    </row>
    <row r="10" spans="1:18" s="5" customFormat="1" ht="21" customHeight="1">
      <c r="A10" s="5" t="s">
        <v>17</v>
      </c>
      <c r="E10" s="33">
        <f>SUM(F10:G10)</f>
        <v>27915</v>
      </c>
      <c r="F10" s="33">
        <f>SUM(F11:F13)</f>
        <v>13887</v>
      </c>
      <c r="G10" s="33">
        <f>SUM(G11:G13)</f>
        <v>14028</v>
      </c>
      <c r="H10" s="33">
        <f>SUM(I10:J10)</f>
        <v>49341</v>
      </c>
      <c r="I10" s="33">
        <f>SUM(I11:I13)</f>
        <v>24475</v>
      </c>
      <c r="J10" s="33">
        <f>SUM(J11:J13)</f>
        <v>24866</v>
      </c>
      <c r="K10" s="33">
        <f>SUM(L10:M10)</f>
        <v>71657</v>
      </c>
      <c r="L10" s="33">
        <f>SUM(L11:L13)</f>
        <v>34211</v>
      </c>
      <c r="M10" s="33">
        <f>SUM(M11:M13)</f>
        <v>37446</v>
      </c>
      <c r="N10" s="6"/>
      <c r="O10" s="6" t="s">
        <v>18</v>
      </c>
      <c r="P10" s="6"/>
      <c r="Q10" s="6"/>
      <c r="R10" s="6"/>
    </row>
    <row r="11" spans="1:18" s="17" customFormat="1" ht="18" customHeight="1">
      <c r="A11" s="17" t="s">
        <v>19</v>
      </c>
      <c r="B11" s="17" t="s">
        <v>20</v>
      </c>
      <c r="E11" s="34">
        <f t="shared" ref="E11:E26" si="1">SUM(F11:G11)</f>
        <v>27448</v>
      </c>
      <c r="F11" s="34">
        <v>13887</v>
      </c>
      <c r="G11" s="34">
        <v>13561</v>
      </c>
      <c r="H11" s="34">
        <f t="shared" ref="H11:H26" si="2">SUM(I11:J11)</f>
        <v>45334</v>
      </c>
      <c r="I11" s="34">
        <v>22534</v>
      </c>
      <c r="J11" s="34">
        <v>22800</v>
      </c>
      <c r="K11" s="34">
        <f t="shared" ref="K11:K26" si="3">SUM(L11:M11)</f>
        <v>68407</v>
      </c>
      <c r="L11" s="34">
        <v>32029</v>
      </c>
      <c r="M11" s="34">
        <v>36378</v>
      </c>
      <c r="N11" s="16"/>
      <c r="O11" s="16"/>
      <c r="P11" s="16" t="s">
        <v>21</v>
      </c>
      <c r="Q11" s="16"/>
      <c r="R11" s="16"/>
    </row>
    <row r="12" spans="1:18" s="17" customFormat="1" ht="18" customHeight="1">
      <c r="B12" s="17" t="s">
        <v>22</v>
      </c>
      <c r="E12" s="34">
        <f t="shared" si="1"/>
        <v>467</v>
      </c>
      <c r="F12" s="34" t="s">
        <v>23</v>
      </c>
      <c r="G12" s="34">
        <v>467</v>
      </c>
      <c r="H12" s="34">
        <f t="shared" si="2"/>
        <v>4007</v>
      </c>
      <c r="I12" s="34">
        <v>1941</v>
      </c>
      <c r="J12" s="34">
        <v>2066</v>
      </c>
      <c r="K12" s="34">
        <f t="shared" si="3"/>
        <v>3250</v>
      </c>
      <c r="L12" s="34">
        <v>2182</v>
      </c>
      <c r="M12" s="34">
        <v>1068</v>
      </c>
      <c r="N12" s="16"/>
      <c r="O12" s="16"/>
      <c r="P12" s="16" t="s">
        <v>24</v>
      </c>
      <c r="Q12" s="16"/>
      <c r="R12" s="16"/>
    </row>
    <row r="13" spans="1:18" s="17" customFormat="1" ht="18" customHeight="1">
      <c r="B13" s="17" t="s">
        <v>25</v>
      </c>
      <c r="E13" s="34">
        <f t="shared" si="1"/>
        <v>0</v>
      </c>
      <c r="F13" s="34" t="s">
        <v>23</v>
      </c>
      <c r="G13" s="34" t="s">
        <v>23</v>
      </c>
      <c r="H13" s="34">
        <f t="shared" si="2"/>
        <v>0</v>
      </c>
      <c r="I13" s="34" t="s">
        <v>23</v>
      </c>
      <c r="J13" s="34" t="s">
        <v>23</v>
      </c>
      <c r="K13" s="34">
        <f t="shared" si="3"/>
        <v>0</v>
      </c>
      <c r="L13" s="34" t="s">
        <v>23</v>
      </c>
      <c r="M13" s="34" t="s">
        <v>23</v>
      </c>
      <c r="N13" s="16"/>
      <c r="O13" s="16"/>
      <c r="P13" s="16" t="s">
        <v>26</v>
      </c>
      <c r="Q13" s="16"/>
      <c r="R13" s="16"/>
    </row>
    <row r="14" spans="1:18" s="5" customFormat="1" ht="21" customHeight="1">
      <c r="A14" s="5" t="s">
        <v>27</v>
      </c>
      <c r="E14" s="33">
        <f t="shared" si="1"/>
        <v>41480</v>
      </c>
      <c r="F14" s="33">
        <f>SUM(F15:F19)</f>
        <v>19614</v>
      </c>
      <c r="G14" s="33">
        <f>SUM(G15:G19)</f>
        <v>21866</v>
      </c>
      <c r="H14" s="33">
        <f t="shared" si="2"/>
        <v>65942</v>
      </c>
      <c r="I14" s="33">
        <f>SUM(I15:I19)</f>
        <v>28873</v>
      </c>
      <c r="J14" s="33">
        <f>SUM(J15:J19)</f>
        <v>37069</v>
      </c>
      <c r="K14" s="33">
        <f t="shared" si="3"/>
        <v>87435</v>
      </c>
      <c r="L14" s="33">
        <f>SUM(L15:L19)</f>
        <v>40886</v>
      </c>
      <c r="M14" s="33">
        <f>SUM(M15:M19)</f>
        <v>46549</v>
      </c>
      <c r="N14" s="6"/>
      <c r="O14" s="6" t="s">
        <v>28</v>
      </c>
      <c r="P14" s="6"/>
      <c r="Q14" s="6"/>
      <c r="R14" s="6"/>
    </row>
    <row r="15" spans="1:18" s="17" customFormat="1" ht="18" customHeight="1">
      <c r="B15" s="17" t="s">
        <v>29</v>
      </c>
      <c r="E15" s="34">
        <f t="shared" si="1"/>
        <v>0</v>
      </c>
      <c r="F15" s="35" t="s">
        <v>30</v>
      </c>
      <c r="G15" s="35" t="s">
        <v>30</v>
      </c>
      <c r="H15" s="34">
        <f t="shared" si="2"/>
        <v>0</v>
      </c>
      <c r="I15" s="36" t="s">
        <v>30</v>
      </c>
      <c r="J15" s="36" t="s">
        <v>30</v>
      </c>
      <c r="K15" s="34">
        <f t="shared" si="3"/>
        <v>0</v>
      </c>
      <c r="L15" s="37" t="s">
        <v>30</v>
      </c>
      <c r="M15" s="37" t="s">
        <v>30</v>
      </c>
      <c r="N15" s="16"/>
      <c r="O15" s="16"/>
      <c r="P15" s="16" t="s">
        <v>31</v>
      </c>
      <c r="Q15" s="16"/>
      <c r="R15" s="16"/>
    </row>
    <row r="16" spans="1:18" s="17" customFormat="1" ht="18" customHeight="1">
      <c r="B16" s="17" t="s">
        <v>32</v>
      </c>
      <c r="E16" s="34">
        <f t="shared" si="1"/>
        <v>5162</v>
      </c>
      <c r="F16" s="35">
        <v>1957</v>
      </c>
      <c r="G16" s="35">
        <v>3205</v>
      </c>
      <c r="H16" s="34">
        <f t="shared" si="2"/>
        <v>7431</v>
      </c>
      <c r="I16" s="36">
        <v>2228</v>
      </c>
      <c r="J16" s="36">
        <v>5203</v>
      </c>
      <c r="K16" s="34">
        <f t="shared" si="3"/>
        <v>9792</v>
      </c>
      <c r="L16" s="37">
        <v>3829</v>
      </c>
      <c r="M16" s="37">
        <v>5963</v>
      </c>
      <c r="N16" s="16"/>
      <c r="O16" s="16"/>
      <c r="P16" s="16" t="s">
        <v>33</v>
      </c>
      <c r="Q16" s="16"/>
      <c r="R16" s="16"/>
    </row>
    <row r="17" spans="1:18" s="5" customFormat="1" ht="18" customHeight="1">
      <c r="A17" s="17"/>
      <c r="B17" s="17" t="s">
        <v>34</v>
      </c>
      <c r="C17" s="17"/>
      <c r="D17" s="17"/>
      <c r="E17" s="34">
        <f t="shared" si="1"/>
        <v>7104</v>
      </c>
      <c r="F17" s="35">
        <v>3580</v>
      </c>
      <c r="G17" s="35">
        <v>3524</v>
      </c>
      <c r="H17" s="34">
        <f t="shared" si="2"/>
        <v>10800</v>
      </c>
      <c r="I17" s="36">
        <v>5643</v>
      </c>
      <c r="J17" s="36">
        <v>5157</v>
      </c>
      <c r="K17" s="34">
        <f t="shared" si="3"/>
        <v>14009</v>
      </c>
      <c r="L17" s="37">
        <v>6463</v>
      </c>
      <c r="M17" s="37">
        <v>7546</v>
      </c>
      <c r="N17" s="16"/>
      <c r="O17" s="6"/>
      <c r="P17" s="16" t="s">
        <v>35</v>
      </c>
      <c r="Q17" s="6"/>
      <c r="R17" s="6"/>
    </row>
    <row r="18" spans="1:18" s="5" customFormat="1" ht="18" customHeight="1">
      <c r="A18" s="17"/>
      <c r="B18" s="17" t="s">
        <v>36</v>
      </c>
      <c r="C18" s="17"/>
      <c r="D18" s="17"/>
      <c r="E18" s="34">
        <f t="shared" si="1"/>
        <v>23875</v>
      </c>
      <c r="F18" s="34">
        <v>12254</v>
      </c>
      <c r="G18" s="34">
        <v>11621</v>
      </c>
      <c r="H18" s="34">
        <f t="shared" si="2"/>
        <v>35788</v>
      </c>
      <c r="I18" s="36">
        <v>15873</v>
      </c>
      <c r="J18" s="36">
        <v>19915</v>
      </c>
      <c r="K18" s="34">
        <f t="shared" si="3"/>
        <v>49188</v>
      </c>
      <c r="L18" s="37">
        <v>23847</v>
      </c>
      <c r="M18" s="37">
        <v>25341</v>
      </c>
      <c r="N18" s="16"/>
      <c r="O18" s="6"/>
      <c r="P18" s="16" t="s">
        <v>37</v>
      </c>
      <c r="Q18" s="6"/>
      <c r="R18" s="6"/>
    </row>
    <row r="19" spans="1:18" s="5" customFormat="1" ht="18" customHeight="1">
      <c r="A19" s="17"/>
      <c r="B19" s="17" t="s">
        <v>38</v>
      </c>
      <c r="C19" s="17"/>
      <c r="D19" s="17"/>
      <c r="E19" s="34">
        <f t="shared" si="1"/>
        <v>5339</v>
      </c>
      <c r="F19" s="34">
        <v>1823</v>
      </c>
      <c r="G19" s="34">
        <v>3516</v>
      </c>
      <c r="H19" s="34">
        <f t="shared" si="2"/>
        <v>11923</v>
      </c>
      <c r="I19" s="36">
        <v>5129</v>
      </c>
      <c r="J19" s="36">
        <v>6794</v>
      </c>
      <c r="K19" s="34">
        <f t="shared" si="3"/>
        <v>14446</v>
      </c>
      <c r="L19" s="37">
        <v>6747</v>
      </c>
      <c r="M19" s="37">
        <v>7699</v>
      </c>
      <c r="N19" s="16"/>
      <c r="O19" s="6"/>
      <c r="P19" s="16" t="s">
        <v>39</v>
      </c>
      <c r="Q19" s="6"/>
      <c r="R19" s="6"/>
    </row>
    <row r="20" spans="1:18" s="5" customFormat="1" ht="21" customHeight="1">
      <c r="A20" s="5" t="s">
        <v>40</v>
      </c>
      <c r="E20" s="33">
        <f t="shared" si="1"/>
        <v>41480</v>
      </c>
      <c r="F20" s="33">
        <f>SUM(F21:F26)</f>
        <v>19614</v>
      </c>
      <c r="G20" s="33">
        <f>SUM(G21:G26)</f>
        <v>21866</v>
      </c>
      <c r="H20" s="33">
        <f t="shared" si="2"/>
        <v>65942</v>
      </c>
      <c r="I20" s="33">
        <f>SUM(I21:I26)</f>
        <v>28873</v>
      </c>
      <c r="J20" s="33">
        <f>SUM(J21:J26)</f>
        <v>37069</v>
      </c>
      <c r="K20" s="33">
        <f t="shared" si="3"/>
        <v>87435</v>
      </c>
      <c r="L20" s="33">
        <f>SUM(L21:L26)</f>
        <v>40886</v>
      </c>
      <c r="M20" s="33">
        <f>SUM(M21:M26)</f>
        <v>46549</v>
      </c>
      <c r="N20" s="6"/>
      <c r="O20" s="6" t="s">
        <v>41</v>
      </c>
      <c r="P20" s="6"/>
      <c r="Q20" s="6"/>
      <c r="R20" s="6"/>
    </row>
    <row r="21" spans="1:18" s="17" customFormat="1" ht="18" customHeight="1">
      <c r="B21" s="17" t="s">
        <v>42</v>
      </c>
      <c r="E21" s="34">
        <f t="shared" si="1"/>
        <v>21364</v>
      </c>
      <c r="F21" s="35">
        <v>11042</v>
      </c>
      <c r="G21" s="35">
        <v>10322</v>
      </c>
      <c r="H21" s="34">
        <f t="shared" si="2"/>
        <v>28470</v>
      </c>
      <c r="I21" s="38">
        <v>12736</v>
      </c>
      <c r="J21" s="38">
        <v>15734</v>
      </c>
      <c r="K21" s="34">
        <f t="shared" si="3"/>
        <v>35173</v>
      </c>
      <c r="L21" s="37">
        <v>19326</v>
      </c>
      <c r="M21" s="37">
        <v>15847</v>
      </c>
      <c r="N21" s="16"/>
      <c r="O21" s="16"/>
      <c r="P21" s="16" t="s">
        <v>42</v>
      </c>
      <c r="Q21" s="16"/>
      <c r="R21" s="16"/>
    </row>
    <row r="22" spans="1:18" s="17" customFormat="1" ht="18" customHeight="1">
      <c r="B22" s="17" t="s">
        <v>43</v>
      </c>
      <c r="E22" s="34">
        <f t="shared" si="1"/>
        <v>9125</v>
      </c>
      <c r="F22" s="35">
        <v>4192</v>
      </c>
      <c r="G22" s="35">
        <v>4933</v>
      </c>
      <c r="H22" s="34">
        <f t="shared" si="2"/>
        <v>17820</v>
      </c>
      <c r="I22" s="38">
        <v>7631</v>
      </c>
      <c r="J22" s="38">
        <v>10189</v>
      </c>
      <c r="K22" s="34">
        <f t="shared" si="3"/>
        <v>23238</v>
      </c>
      <c r="L22" s="37">
        <v>10168</v>
      </c>
      <c r="M22" s="37">
        <v>13070</v>
      </c>
      <c r="N22" s="16"/>
      <c r="O22" s="16"/>
      <c r="P22" s="16" t="s">
        <v>43</v>
      </c>
      <c r="Q22" s="16"/>
      <c r="R22" s="16"/>
    </row>
    <row r="23" spans="1:18" s="17" customFormat="1" ht="18" customHeight="1">
      <c r="B23" s="17" t="s">
        <v>44</v>
      </c>
      <c r="E23" s="34">
        <f t="shared" si="1"/>
        <v>6806</v>
      </c>
      <c r="F23" s="35">
        <v>2290</v>
      </c>
      <c r="G23" s="35">
        <v>4516</v>
      </c>
      <c r="H23" s="34">
        <f t="shared" si="2"/>
        <v>10506</v>
      </c>
      <c r="I23" s="38">
        <v>4883</v>
      </c>
      <c r="J23" s="38">
        <v>5623</v>
      </c>
      <c r="K23" s="34">
        <f t="shared" si="3"/>
        <v>13634</v>
      </c>
      <c r="L23" s="37">
        <v>4601</v>
      </c>
      <c r="M23" s="37">
        <v>9033</v>
      </c>
      <c r="N23" s="16"/>
      <c r="O23" s="16"/>
      <c r="P23" s="16" t="s">
        <v>44</v>
      </c>
      <c r="Q23" s="16"/>
      <c r="R23" s="16"/>
    </row>
    <row r="24" spans="1:18" s="17" customFormat="1" ht="18" customHeight="1">
      <c r="B24" s="17" t="s">
        <v>45</v>
      </c>
      <c r="E24" s="34">
        <f t="shared" si="1"/>
        <v>2274</v>
      </c>
      <c r="F24" s="35">
        <v>770</v>
      </c>
      <c r="G24" s="35">
        <v>1504</v>
      </c>
      <c r="H24" s="34">
        <f t="shared" si="2"/>
        <v>7479</v>
      </c>
      <c r="I24" s="38">
        <v>2961</v>
      </c>
      <c r="J24" s="38">
        <v>4518</v>
      </c>
      <c r="K24" s="34">
        <f t="shared" si="3"/>
        <v>10752</v>
      </c>
      <c r="L24" s="37">
        <v>4726</v>
      </c>
      <c r="M24" s="37">
        <v>6026</v>
      </c>
      <c r="N24" s="16"/>
      <c r="O24" s="16"/>
      <c r="P24" s="16" t="s">
        <v>45</v>
      </c>
      <c r="Q24" s="16"/>
      <c r="R24" s="16"/>
    </row>
    <row r="25" spans="1:18" s="17" customFormat="1" ht="18" customHeight="1">
      <c r="B25" s="17" t="s">
        <v>46</v>
      </c>
      <c r="E25" s="34">
        <f t="shared" si="1"/>
        <v>1553</v>
      </c>
      <c r="F25" s="35">
        <v>981</v>
      </c>
      <c r="G25" s="35">
        <v>572</v>
      </c>
      <c r="H25" s="34">
        <f t="shared" si="2"/>
        <v>964</v>
      </c>
      <c r="I25" s="38">
        <v>353</v>
      </c>
      <c r="J25" s="38">
        <v>611</v>
      </c>
      <c r="K25" s="34">
        <f t="shared" si="3"/>
        <v>2655</v>
      </c>
      <c r="L25" s="37">
        <v>1007</v>
      </c>
      <c r="M25" s="37">
        <v>1648</v>
      </c>
      <c r="N25" s="16"/>
      <c r="O25" s="16"/>
      <c r="P25" s="16" t="s">
        <v>46</v>
      </c>
      <c r="Q25" s="16"/>
      <c r="R25" s="16"/>
    </row>
    <row r="26" spans="1:18" s="17" customFormat="1" ht="18" customHeight="1">
      <c r="B26" s="17" t="s">
        <v>47</v>
      </c>
      <c r="E26" s="34">
        <f t="shared" si="1"/>
        <v>358</v>
      </c>
      <c r="F26" s="35">
        <v>339</v>
      </c>
      <c r="G26" s="35">
        <v>19</v>
      </c>
      <c r="H26" s="34">
        <f t="shared" si="2"/>
        <v>703</v>
      </c>
      <c r="I26" s="38">
        <v>309</v>
      </c>
      <c r="J26" s="38">
        <v>394</v>
      </c>
      <c r="K26" s="34">
        <f t="shared" si="3"/>
        <v>1983</v>
      </c>
      <c r="L26" s="37">
        <v>1058</v>
      </c>
      <c r="M26" s="37">
        <v>925</v>
      </c>
      <c r="N26" s="16"/>
      <c r="O26" s="16"/>
      <c r="P26" s="16" t="s">
        <v>48</v>
      </c>
      <c r="Q26" s="16"/>
      <c r="R26" s="16"/>
    </row>
    <row r="27" spans="1:18" s="17" customFormat="1" ht="3" customHeight="1">
      <c r="A27" s="39"/>
      <c r="B27" s="39"/>
      <c r="C27" s="39"/>
      <c r="D27" s="39"/>
      <c r="E27" s="40"/>
      <c r="F27" s="41"/>
      <c r="G27" s="39"/>
      <c r="H27" s="40"/>
      <c r="I27" s="41"/>
      <c r="J27" s="39"/>
      <c r="K27" s="40"/>
      <c r="L27" s="41"/>
      <c r="M27" s="40"/>
      <c r="N27" s="39"/>
      <c r="O27" s="39"/>
      <c r="P27" s="39"/>
      <c r="Q27" s="39"/>
      <c r="R27" s="16"/>
    </row>
    <row r="28" spans="1:18" s="17" customFormat="1" ht="6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</row>
    <row r="29" spans="1:18" s="17" customFormat="1" ht="17.25" customHeight="1">
      <c r="B29" s="42" t="s">
        <v>49</v>
      </c>
      <c r="C29" s="43"/>
      <c r="D29" s="7"/>
    </row>
    <row r="30" spans="1:18" s="17" customFormat="1" ht="17.25" customHeight="1">
      <c r="B30" s="44" t="s">
        <v>50</v>
      </c>
      <c r="C30" s="43"/>
      <c r="D30" s="45"/>
      <c r="E30" s="45"/>
      <c r="F30" s="45"/>
      <c r="H30" s="45"/>
      <c r="I30" s="45"/>
    </row>
    <row r="31" spans="1:18" s="42" customFormat="1" ht="17.25" customHeight="1"/>
    <row r="32" spans="1:18" s="42" customFormat="1" ht="15.75" customHeight="1"/>
    <row r="33" s="42" customFormat="1" ht="17.25" customHeight="1"/>
    <row r="34" s="8" customFormat="1"/>
    <row r="35" s="8" customFormat="1"/>
    <row r="36" s="8" customFormat="1"/>
    <row r="37" s="8" customFormat="1"/>
    <row r="38" s="8" customFormat="1"/>
    <row r="39" s="8" customFormat="1"/>
    <row r="40" s="8" customFormat="1"/>
    <row r="41" s="8" customFormat="1"/>
    <row r="42" s="8" customFormat="1"/>
    <row r="43" s="8" customFormat="1"/>
    <row r="44" s="8" customFormat="1"/>
    <row r="45" s="8" customFormat="1"/>
    <row r="46" s="8" customFormat="1"/>
    <row r="47" s="8" customFormat="1"/>
    <row r="48" s="8" customFormat="1"/>
    <row r="49" s="8" customFormat="1"/>
    <row r="50" s="8" customFormat="1"/>
    <row r="51" s="8" customFormat="1"/>
    <row r="52" s="8" customFormat="1"/>
    <row r="53" s="8" customFormat="1"/>
    <row r="54" s="8" customFormat="1"/>
    <row r="55" s="8" customFormat="1"/>
    <row r="56" s="8" customFormat="1"/>
    <row r="57" s="8" customFormat="1"/>
    <row r="58" s="8" customFormat="1"/>
    <row r="59" s="8" customFormat="1"/>
    <row r="60" s="8" customFormat="1"/>
    <row r="61" s="8" customFormat="1"/>
    <row r="62" s="8" customFormat="1"/>
    <row r="63" s="8" customFormat="1"/>
    <row r="64" s="8" customFormat="1"/>
    <row r="65" s="8" customFormat="1"/>
    <row r="66" s="8" customFormat="1"/>
    <row r="67" s="8" customFormat="1"/>
    <row r="68" s="8" customFormat="1"/>
    <row r="69" s="8" customFormat="1"/>
    <row r="70" s="8" customFormat="1"/>
    <row r="71" s="8" customFormat="1"/>
    <row r="72" s="8" customFormat="1"/>
    <row r="73" s="8" customFormat="1"/>
    <row r="74" s="8" customFormat="1"/>
    <row r="75" s="8" customFormat="1"/>
    <row r="76" s="8" customFormat="1"/>
    <row r="77" s="8" customFormat="1"/>
    <row r="78" s="8" customFormat="1"/>
    <row r="79" s="8" customFormat="1"/>
    <row r="80" s="8" customFormat="1"/>
    <row r="81" s="8" customFormat="1"/>
    <row r="82" s="8" customFormat="1"/>
    <row r="83" s="8" customFormat="1"/>
    <row r="84" s="8" customFormat="1"/>
    <row r="85" s="8" customFormat="1"/>
    <row r="86" s="8" customFormat="1"/>
    <row r="87" s="8" customFormat="1"/>
    <row r="88" s="8" customFormat="1"/>
    <row r="89" s="8" customFormat="1"/>
    <row r="90" s="8" customFormat="1"/>
    <row r="91" s="8" customFormat="1"/>
    <row r="92" s="8" customFormat="1"/>
    <row r="93" s="8" customFormat="1"/>
    <row r="94" s="8" customFormat="1"/>
    <row r="95" s="8" customFormat="1"/>
    <row r="96" s="8" customFormat="1"/>
    <row r="97" s="8" customFormat="1"/>
    <row r="98" s="8" customFormat="1"/>
    <row r="99" s="8" customFormat="1"/>
    <row r="100" s="8" customFormat="1"/>
    <row r="101" s="8" customFormat="1"/>
    <row r="102" s="8" customFormat="1"/>
    <row r="103" s="8" customFormat="1"/>
    <row r="104" s="8" customFormat="1"/>
    <row r="105" s="8" customFormat="1"/>
    <row r="106" s="8" customFormat="1"/>
    <row r="107" s="8" customFormat="1"/>
    <row r="108" s="8" customFormat="1"/>
    <row r="109" s="8" customFormat="1"/>
    <row r="110" s="8" customFormat="1"/>
    <row r="111" s="8" customFormat="1"/>
    <row r="112" s="8" customFormat="1"/>
    <row r="113" s="8" customFormat="1"/>
    <row r="114" s="8" customFormat="1"/>
    <row r="115" s="8" customFormat="1"/>
    <row r="116" s="8" customFormat="1"/>
    <row r="117" s="8" customFormat="1"/>
    <row r="118" s="8" customFormat="1"/>
    <row r="119" s="8" customFormat="1"/>
    <row r="120" s="8" customFormat="1"/>
    <row r="121" s="8" customFormat="1"/>
    <row r="122" s="8" customFormat="1"/>
    <row r="123" s="8" customFormat="1"/>
    <row r="124" s="8" customFormat="1"/>
    <row r="125" s="8" customFormat="1"/>
    <row r="126" s="8" customFormat="1"/>
    <row r="127" s="8" customFormat="1"/>
    <row r="128" s="8" customFormat="1"/>
    <row r="129" s="8" customFormat="1"/>
    <row r="130" s="8" customFormat="1"/>
    <row r="131" s="8" customFormat="1"/>
    <row r="132" s="8" customFormat="1"/>
    <row r="133" s="8" customFormat="1"/>
    <row r="134" s="8" customFormat="1"/>
    <row r="135" s="8" customFormat="1"/>
    <row r="136" s="8" customFormat="1"/>
    <row r="137" s="8" customFormat="1"/>
    <row r="138" s="8" customFormat="1"/>
    <row r="139" s="8" customFormat="1"/>
    <row r="140" s="8" customFormat="1"/>
    <row r="141" s="8" customFormat="1"/>
    <row r="142" s="8" customFormat="1"/>
    <row r="143" s="8" customFormat="1"/>
    <row r="144" s="8" customFormat="1"/>
    <row r="145" s="8" customFormat="1"/>
    <row r="146" s="8" customFormat="1"/>
    <row r="147" s="8" customFormat="1"/>
    <row r="148" s="8" customFormat="1"/>
    <row r="149" s="8" customFormat="1"/>
    <row r="150" s="8" customFormat="1"/>
    <row r="151" s="8" customFormat="1"/>
    <row r="152" s="8" customFormat="1"/>
    <row r="153" s="8" customFormat="1"/>
    <row r="154" s="8" customFormat="1"/>
  </sheetData>
  <mergeCells count="7">
    <mergeCell ref="A5:D7"/>
    <mergeCell ref="E5:G5"/>
    <mergeCell ref="H5:J5"/>
    <mergeCell ref="K5:M5"/>
    <mergeCell ref="O5:P7"/>
    <mergeCell ref="A9:D9"/>
    <mergeCell ref="O9:Q9"/>
  </mergeCells>
  <pageMargins left="0.55118110236220474" right="0.35433070866141736" top="1.181102362204724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2012-01-20T08:13:53Z</dcterms:created>
  <dcterms:modified xsi:type="dcterms:W3CDTF">2012-01-20T08:14:01Z</dcterms:modified>
</cp:coreProperties>
</file>