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N21" i="1"/>
  <c r="E21" s="1"/>
  <c r="K21"/>
  <c r="H21"/>
  <c r="G21"/>
  <c r="F21"/>
  <c r="N20"/>
  <c r="K20"/>
  <c r="H20"/>
  <c r="E20" s="1"/>
  <c r="G20"/>
  <c r="F20"/>
  <c r="Q19"/>
  <c r="N19"/>
  <c r="K19"/>
  <c r="H19"/>
  <c r="E19" s="1"/>
  <c r="G19"/>
  <c r="F19"/>
  <c r="Q18"/>
  <c r="N18"/>
  <c r="E18" s="1"/>
  <c r="K18"/>
  <c r="H18"/>
  <c r="G18"/>
  <c r="F18"/>
  <c r="N17"/>
  <c r="K17"/>
  <c r="H17"/>
  <c r="E17" s="1"/>
  <c r="G17"/>
  <c r="F17"/>
  <c r="Q16"/>
  <c r="N16"/>
  <c r="K16"/>
  <c r="H16"/>
  <c r="E16" s="1"/>
  <c r="G16"/>
  <c r="F16"/>
  <c r="N15"/>
  <c r="K15"/>
  <c r="H15"/>
  <c r="G15"/>
  <c r="F15"/>
  <c r="E15"/>
  <c r="Q14"/>
  <c r="N14"/>
  <c r="K14"/>
  <c r="H14"/>
  <c r="E14" s="1"/>
  <c r="G14"/>
  <c r="F14"/>
  <c r="Q13"/>
  <c r="N13"/>
  <c r="K13"/>
  <c r="H13"/>
  <c r="E13" s="1"/>
  <c r="G13"/>
  <c r="F13"/>
  <c r="Q12"/>
  <c r="N12"/>
  <c r="K12"/>
  <c r="E12" s="1"/>
  <c r="H12"/>
  <c r="G12"/>
  <c r="F12"/>
  <c r="N11"/>
  <c r="K11"/>
  <c r="H11"/>
  <c r="E11" s="1"/>
  <c r="G11"/>
  <c r="F11"/>
  <c r="S10"/>
  <c r="R10"/>
  <c r="Q10" s="1"/>
  <c r="P10"/>
  <c r="O10"/>
  <c r="N10" s="1"/>
  <c r="M10"/>
  <c r="L10"/>
  <c r="K10"/>
  <c r="J10"/>
  <c r="H10" s="1"/>
  <c r="E10" s="1"/>
  <c r="I10"/>
  <c r="G10"/>
  <c r="F10" l="1"/>
</calcChain>
</file>

<file path=xl/sharedStrings.xml><?xml version="1.0" encoding="utf-8"?>
<sst xmlns="http://schemas.openxmlformats.org/spreadsheetml/2006/main" count="92" uniqueCount="47">
  <si>
    <t xml:space="preserve">ตาราง  </t>
  </si>
  <si>
    <t>จำนวนครู จำแนกตามวุฒิการศึกษา เพศ เป็นรายอำเภอ ปีการศึกษา 2553</t>
  </si>
  <si>
    <t>TABLE</t>
  </si>
  <si>
    <t>NUMBER OF TEACHERS BY QUALIFICATION, SEX AND DISTRICT: ACADEMIC YEAR 2010</t>
  </si>
  <si>
    <t>อำเภอ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</si>
  <si>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</si>
  <si>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</si>
  <si>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</si>
  <si>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</si>
  <si>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</si>
  <si>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</si>
  <si>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</si>
  <si>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4"/>
        <rFont val="TH SarabunPSK"/>
        <family val="2"/>
      </rPr>
      <t>,</t>
    </r>
    <r>
      <rPr>
        <sz val="14"/>
        <rFont val="TH SarabunPSK"/>
        <family val="2"/>
      </rPr>
      <t>s Degree or higher</t>
    </r>
  </si>
  <si>
    <r>
      <t>Bachelor</t>
    </r>
    <r>
      <rPr>
        <vertAlign val="superscript"/>
        <sz val="14"/>
        <rFont val="TH SarabunPSK"/>
        <family val="2"/>
      </rPr>
      <t>,</t>
    </r>
    <r>
      <rPr>
        <sz val="14"/>
        <rFont val="TH SarabunPSK"/>
        <family val="2"/>
      </rPr>
      <t xml:space="preserve">s Degree </t>
    </r>
  </si>
  <si>
    <t>Dip.in Ed. or equivalent</t>
  </si>
  <si>
    <t>Lower than Diploma</t>
  </si>
  <si>
    <t>District</t>
  </si>
  <si>
    <t>ชาย</t>
  </si>
  <si>
    <t>หญิง</t>
  </si>
  <si>
    <t>Male</t>
  </si>
  <si>
    <t>Female</t>
  </si>
  <si>
    <t>ยอดรวม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</si>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</sst>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14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Alignment="1"/>
    <xf numFmtId="0" fontId="5" fillId="0" borderId="7" xfId="0" applyFont="1" applyBorder="1" applyAlignment="1">
      <alignment horizontal="center"/>
    </xf>
    <xf numFmtId="187" fontId="3" fillId="0" borderId="14" xfId="1" applyNumberFormat="1" applyFont="1" applyBorder="1" applyAlignment="1"/>
    <xf numFmtId="187" fontId="3" fillId="0" borderId="7" xfId="1" applyNumberFormat="1" applyFont="1" applyBorder="1" applyAlignment="1"/>
    <xf numFmtId="187" fontId="3" fillId="0" borderId="7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7" xfId="0" applyFont="1" applyBorder="1" applyAlignment="1"/>
    <xf numFmtId="187" fontId="3" fillId="0" borderId="14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1314450</xdr:colOff>
      <xdr:row>23</xdr:row>
      <xdr:rowOff>200025</xdr:rowOff>
    </xdr:from>
    <xdr:to>
      <xdr:col>4</xdr:col>
      <xdr:colOff>1743075</xdr:colOff>
      <xdr:row>24</xdr:row>
      <xdr:rowOff>209550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743075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209550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743075" y="61912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209550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743075" y="61912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23</xdr:row>
      <xdr:rowOff>200025</xdr:rowOff>
    </xdr:from>
    <xdr:to>
      <xdr:col>4</xdr:col>
      <xdr:colOff>1743075</xdr:colOff>
      <xdr:row>24</xdr:row>
      <xdr:rowOff>209550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743075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23</xdr:row>
      <xdr:rowOff>200025</xdr:rowOff>
    </xdr:from>
    <xdr:to>
      <xdr:col>4</xdr:col>
      <xdr:colOff>1743075</xdr:colOff>
      <xdr:row>24</xdr:row>
      <xdr:rowOff>209550</xdr:rowOff>
    </xdr:to>
    <xdr:sp macro="" textlink="">
      <xdr:nvSpPr>
        <xdr:cNvPr id="8" name="Text Box 17"/>
        <xdr:cNvSpPr txBox="1">
          <a:spLocks noChangeArrowheads="1"/>
        </xdr:cNvSpPr>
      </xdr:nvSpPr>
      <xdr:spPr bwMode="auto">
        <a:xfrm>
          <a:off x="1743075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23</xdr:row>
      <xdr:rowOff>200025</xdr:rowOff>
    </xdr:from>
    <xdr:to>
      <xdr:col>4</xdr:col>
      <xdr:colOff>1743075</xdr:colOff>
      <xdr:row>24</xdr:row>
      <xdr:rowOff>209550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743075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12" name="Text Box 21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23</xdr:row>
      <xdr:rowOff>200025</xdr:rowOff>
    </xdr:from>
    <xdr:to>
      <xdr:col>4</xdr:col>
      <xdr:colOff>1743075</xdr:colOff>
      <xdr:row>24</xdr:row>
      <xdr:rowOff>209550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1743075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4</xdr:col>
      <xdr:colOff>1314450</xdr:colOff>
      <xdr:row>24</xdr:row>
      <xdr:rowOff>200025</xdr:rowOff>
    </xdr:from>
    <xdr:to>
      <xdr:col>4</xdr:col>
      <xdr:colOff>1743075</xdr:colOff>
      <xdr:row>25</xdr:row>
      <xdr:rowOff>0</xdr:rowOff>
    </xdr:to>
    <xdr:sp macro="" textlink="">
      <xdr:nvSpPr>
        <xdr:cNvPr id="16" name="Text Box 25"/>
        <xdr:cNvSpPr txBox="1">
          <a:spLocks noChangeArrowheads="1"/>
        </xdr:cNvSpPr>
      </xdr:nvSpPr>
      <xdr:spPr bwMode="auto">
        <a:xfrm>
          <a:off x="1743075" y="6191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tabSelected="1" workbookViewId="0">
      <selection activeCell="W28" sqref="W28"/>
    </sheetView>
  </sheetViews>
  <sheetFormatPr defaultRowHeight="18.75"/>
  <cols>
    <col min="1" max="1" width="1.7109375" style="3" customWidth="1"/>
    <col min="2" max="2" width="7.5703125" style="3" customWidth="1"/>
    <col min="3" max="3" width="5.85546875" style="3" customWidth="1"/>
    <col min="4" max="4" width="3.28515625" style="3" customWidth="1"/>
    <col min="5" max="19" width="7.7109375" style="3" customWidth="1"/>
    <col min="20" max="20" width="24.85546875" style="3" bestFit="1" customWidth="1"/>
    <col min="21" max="21" width="2.28515625" style="3" customWidth="1"/>
    <col min="22" max="22" width="4.140625" style="3" customWidth="1"/>
    <col min="23" max="16384" width="9.140625" style="3"/>
  </cols>
  <sheetData>
    <row r="1" spans="1:20" s="1" customFormat="1" ht="21">
      <c r="B1" s="1" t="s">
        <v>0</v>
      </c>
      <c r="C1" s="2">
        <v>3.6</v>
      </c>
      <c r="D1" s="1" t="s">
        <v>1</v>
      </c>
    </row>
    <row r="2" spans="1:20" s="1" customFormat="1" ht="21">
      <c r="B2" s="1" t="s">
        <v>2</v>
      </c>
      <c r="C2" s="2">
        <v>3.6</v>
      </c>
      <c r="D2" s="1" t="s">
        <v>3</v>
      </c>
    </row>
    <row r="3" spans="1:20" ht="6" customHeight="1"/>
    <row r="4" spans="1:20" ht="21.75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7"/>
    </row>
    <row r="5" spans="1:20">
      <c r="A5" s="12"/>
      <c r="B5" s="12"/>
      <c r="C5" s="12"/>
      <c r="D5" s="13"/>
      <c r="E5" s="14" t="s">
        <v>6</v>
      </c>
      <c r="F5" s="15"/>
      <c r="G5" s="16"/>
      <c r="H5" s="17" t="s">
        <v>7</v>
      </c>
      <c r="I5" s="18"/>
      <c r="J5" s="19"/>
      <c r="K5" s="17" t="s">
        <v>8</v>
      </c>
      <c r="L5" s="18"/>
      <c r="M5" s="19"/>
      <c r="N5" s="17" t="s">
        <v>9</v>
      </c>
      <c r="O5" s="18"/>
      <c r="P5" s="19"/>
      <c r="Q5" s="15" t="s">
        <v>10</v>
      </c>
      <c r="R5" s="15"/>
      <c r="S5" s="16"/>
      <c r="T5" s="20"/>
    </row>
    <row r="6" spans="1:20" ht="21.75">
      <c r="A6" s="12"/>
      <c r="B6" s="12"/>
      <c r="C6" s="12"/>
      <c r="D6" s="13"/>
      <c r="E6" s="21" t="s">
        <v>11</v>
      </c>
      <c r="F6" s="22"/>
      <c r="G6" s="23"/>
      <c r="H6" s="21" t="s">
        <v>12</v>
      </c>
      <c r="I6" s="22"/>
      <c r="J6" s="23"/>
      <c r="K6" s="21" t="s">
        <v>13</v>
      </c>
      <c r="L6" s="22"/>
      <c r="M6" s="23"/>
      <c r="N6" s="21" t="s">
        <v>14</v>
      </c>
      <c r="O6" s="22"/>
      <c r="P6" s="23"/>
      <c r="Q6" s="22" t="s">
        <v>15</v>
      </c>
      <c r="R6" s="22"/>
      <c r="S6" s="23"/>
      <c r="T6" s="24" t="s">
        <v>16</v>
      </c>
    </row>
    <row r="7" spans="1:20">
      <c r="A7" s="12"/>
      <c r="B7" s="12"/>
      <c r="C7" s="12"/>
      <c r="D7" s="13"/>
      <c r="E7" s="25" t="s">
        <v>6</v>
      </c>
      <c r="F7" s="25" t="s">
        <v>17</v>
      </c>
      <c r="G7" s="26" t="s">
        <v>18</v>
      </c>
      <c r="H7" s="25" t="s">
        <v>6</v>
      </c>
      <c r="I7" s="25" t="s">
        <v>17</v>
      </c>
      <c r="J7" s="26" t="s">
        <v>18</v>
      </c>
      <c r="K7" s="25" t="s">
        <v>6</v>
      </c>
      <c r="L7" s="25" t="s">
        <v>17</v>
      </c>
      <c r="M7" s="26" t="s">
        <v>18</v>
      </c>
      <c r="N7" s="25" t="s">
        <v>6</v>
      </c>
      <c r="O7" s="25" t="s">
        <v>17</v>
      </c>
      <c r="P7" s="26" t="s">
        <v>18</v>
      </c>
      <c r="Q7" s="25" t="s">
        <v>6</v>
      </c>
      <c r="R7" s="25" t="s">
        <v>17</v>
      </c>
      <c r="S7" s="25" t="s">
        <v>18</v>
      </c>
      <c r="T7" s="20"/>
    </row>
    <row r="8" spans="1:20">
      <c r="A8" s="27"/>
      <c r="B8" s="27"/>
      <c r="C8" s="27"/>
      <c r="D8" s="28"/>
      <c r="E8" s="29" t="s">
        <v>11</v>
      </c>
      <c r="F8" s="29" t="s">
        <v>19</v>
      </c>
      <c r="G8" s="30" t="s">
        <v>20</v>
      </c>
      <c r="H8" s="29" t="s">
        <v>11</v>
      </c>
      <c r="I8" s="29" t="s">
        <v>19</v>
      </c>
      <c r="J8" s="30" t="s">
        <v>20</v>
      </c>
      <c r="K8" s="29" t="s">
        <v>11</v>
      </c>
      <c r="L8" s="29" t="s">
        <v>19</v>
      </c>
      <c r="M8" s="30" t="s">
        <v>20</v>
      </c>
      <c r="N8" s="29" t="s">
        <v>11</v>
      </c>
      <c r="O8" s="29" t="s">
        <v>19</v>
      </c>
      <c r="P8" s="30" t="s">
        <v>20</v>
      </c>
      <c r="Q8" s="29" t="s">
        <v>11</v>
      </c>
      <c r="R8" s="29" t="s">
        <v>19</v>
      </c>
      <c r="S8" s="29" t="s">
        <v>20</v>
      </c>
      <c r="T8" s="31"/>
    </row>
    <row r="9" spans="1:20" s="20" customFormat="1" ht="3" customHeight="1">
      <c r="A9" s="32"/>
      <c r="B9" s="32"/>
      <c r="C9" s="32"/>
      <c r="D9" s="33"/>
      <c r="E9" s="34"/>
      <c r="F9" s="34"/>
      <c r="G9" s="26"/>
      <c r="H9" s="34"/>
      <c r="I9" s="34"/>
      <c r="J9" s="26"/>
      <c r="K9" s="34"/>
      <c r="L9" s="34"/>
      <c r="M9" s="26"/>
      <c r="N9" s="34"/>
      <c r="O9" s="34"/>
      <c r="P9" s="26"/>
      <c r="Q9" s="34"/>
      <c r="R9" s="34"/>
      <c r="S9" s="34"/>
    </row>
    <row r="10" spans="1:20" s="39" customFormat="1" ht="24.95" customHeight="1">
      <c r="A10" s="35" t="s">
        <v>21</v>
      </c>
      <c r="B10" s="35"/>
      <c r="C10" s="35"/>
      <c r="D10" s="36"/>
      <c r="E10" s="37">
        <f>SUM(H10,K10,N10,Q10)</f>
        <v>5354</v>
      </c>
      <c r="F10" s="37">
        <f>SUM(I10,L10,O10,R10)</f>
        <v>1833</v>
      </c>
      <c r="G10" s="37">
        <f t="shared" ref="G10:G21" si="0">SUM(J10,M10,P10,S10)</f>
        <v>3521</v>
      </c>
      <c r="H10" s="37">
        <f>SUM(I10:J10)</f>
        <v>574</v>
      </c>
      <c r="I10" s="37">
        <f>SUM(I11:I21)</f>
        <v>271</v>
      </c>
      <c r="J10" s="37">
        <f>SUM(J11:J21)</f>
        <v>303</v>
      </c>
      <c r="K10" s="37">
        <f>SUM(L10:M10)</f>
        <v>4478</v>
      </c>
      <c r="L10" s="37">
        <f>SUM(L11:L21)</f>
        <v>1400</v>
      </c>
      <c r="M10" s="37">
        <f>SUM(M11:M21)</f>
        <v>3078</v>
      </c>
      <c r="N10" s="37">
        <f>SUM(O10:P10)</f>
        <v>223</v>
      </c>
      <c r="O10" s="37">
        <f>SUM(O11:O21)</f>
        <v>108</v>
      </c>
      <c r="P10" s="37">
        <f>SUM(P11:P21)</f>
        <v>115</v>
      </c>
      <c r="Q10" s="37">
        <f>SUM(R10:S10)</f>
        <v>79</v>
      </c>
      <c r="R10" s="37">
        <f>SUM(R11:R21)</f>
        <v>54</v>
      </c>
      <c r="S10" s="37">
        <f>SUM(S11:S21)</f>
        <v>25</v>
      </c>
      <c r="T10" s="38" t="s">
        <v>11</v>
      </c>
    </row>
    <row r="11" spans="1:20" s="39" customFormat="1" ht="24.95" customHeight="1">
      <c r="A11" s="38"/>
      <c r="B11" s="39" t="s">
        <v>22</v>
      </c>
      <c r="C11" s="38"/>
      <c r="D11" s="40"/>
      <c r="E11" s="41">
        <f t="shared" ref="E11:F21" si="1">SUM(H11,K11,N11,Q11)</f>
        <v>1478</v>
      </c>
      <c r="F11" s="41">
        <f>SUM(I11,L11,O11,R11)</f>
        <v>414</v>
      </c>
      <c r="G11" s="41">
        <f t="shared" si="0"/>
        <v>1064</v>
      </c>
      <c r="H11" s="41">
        <f t="shared" ref="H11:H21" si="2">SUM(I11:J11)</f>
        <v>120</v>
      </c>
      <c r="I11" s="41">
        <v>47</v>
      </c>
      <c r="J11" s="42">
        <v>73</v>
      </c>
      <c r="K11" s="41">
        <f>SUM(L11:M11)</f>
        <v>1250</v>
      </c>
      <c r="L11" s="41">
        <v>325</v>
      </c>
      <c r="M11" s="42">
        <v>925</v>
      </c>
      <c r="N11" s="41">
        <f t="shared" ref="N11:N21" si="3">SUM(O11:P11)</f>
        <v>108</v>
      </c>
      <c r="O11" s="41">
        <v>42</v>
      </c>
      <c r="P11" s="42">
        <v>66</v>
      </c>
      <c r="Q11" s="43" t="s">
        <v>23</v>
      </c>
      <c r="R11" s="43" t="s">
        <v>23</v>
      </c>
      <c r="S11" s="43" t="s">
        <v>23</v>
      </c>
      <c r="T11" s="44" t="s">
        <v>24</v>
      </c>
    </row>
    <row r="12" spans="1:20" s="39" customFormat="1" ht="24.95" customHeight="1">
      <c r="A12" s="44"/>
      <c r="B12" s="45" t="s">
        <v>25</v>
      </c>
      <c r="C12" s="44"/>
      <c r="D12" s="45"/>
      <c r="E12" s="41">
        <f t="shared" si="1"/>
        <v>516</v>
      </c>
      <c r="F12" s="41">
        <f t="shared" si="1"/>
        <v>208</v>
      </c>
      <c r="G12" s="41">
        <f t="shared" si="0"/>
        <v>308</v>
      </c>
      <c r="H12" s="41">
        <f t="shared" si="2"/>
        <v>47</v>
      </c>
      <c r="I12" s="41">
        <v>25</v>
      </c>
      <c r="J12" s="42">
        <v>22</v>
      </c>
      <c r="K12" s="41">
        <f t="shared" ref="K12:K21" si="4">SUM(L12:M12)</f>
        <v>380</v>
      </c>
      <c r="L12" s="41">
        <v>121</v>
      </c>
      <c r="M12" s="42">
        <v>259</v>
      </c>
      <c r="N12" s="41">
        <f t="shared" si="3"/>
        <v>43</v>
      </c>
      <c r="O12" s="41">
        <v>26</v>
      </c>
      <c r="P12" s="42">
        <v>17</v>
      </c>
      <c r="Q12" s="41">
        <f t="shared" ref="Q12:Q19" si="5">SUM(R12:S12)</f>
        <v>46</v>
      </c>
      <c r="R12" s="41">
        <v>36</v>
      </c>
      <c r="S12" s="42">
        <v>10</v>
      </c>
      <c r="T12" s="44" t="s">
        <v>26</v>
      </c>
    </row>
    <row r="13" spans="1:20" s="39" customFormat="1" ht="24.95" customHeight="1">
      <c r="A13" s="44"/>
      <c r="B13" s="45" t="s">
        <v>27</v>
      </c>
      <c r="C13" s="44"/>
      <c r="D13" s="45"/>
      <c r="E13" s="41">
        <f t="shared" si="1"/>
        <v>395</v>
      </c>
      <c r="F13" s="41">
        <f t="shared" si="1"/>
        <v>141</v>
      </c>
      <c r="G13" s="41">
        <f t="shared" si="0"/>
        <v>254</v>
      </c>
      <c r="H13" s="41">
        <f t="shared" si="2"/>
        <v>46</v>
      </c>
      <c r="I13" s="41">
        <v>25</v>
      </c>
      <c r="J13" s="42">
        <v>21</v>
      </c>
      <c r="K13" s="41">
        <f t="shared" si="4"/>
        <v>345</v>
      </c>
      <c r="L13" s="41">
        <v>114</v>
      </c>
      <c r="M13" s="42">
        <v>231</v>
      </c>
      <c r="N13" s="41">
        <f t="shared" si="3"/>
        <v>3</v>
      </c>
      <c r="O13" s="41">
        <v>2</v>
      </c>
      <c r="P13" s="42">
        <v>1</v>
      </c>
      <c r="Q13" s="41">
        <f t="shared" si="5"/>
        <v>1</v>
      </c>
      <c r="R13" s="46" t="s">
        <v>23</v>
      </c>
      <c r="S13" s="43">
        <v>1</v>
      </c>
      <c r="T13" s="44" t="s">
        <v>28</v>
      </c>
    </row>
    <row r="14" spans="1:20" s="39" customFormat="1" ht="24.95" customHeight="1">
      <c r="A14" s="44"/>
      <c r="B14" s="45" t="s">
        <v>29</v>
      </c>
      <c r="C14" s="44"/>
      <c r="D14" s="45"/>
      <c r="E14" s="41">
        <f t="shared" si="1"/>
        <v>376</v>
      </c>
      <c r="F14" s="41">
        <f t="shared" si="1"/>
        <v>153</v>
      </c>
      <c r="G14" s="41">
        <f t="shared" si="0"/>
        <v>223</v>
      </c>
      <c r="H14" s="41">
        <f t="shared" si="2"/>
        <v>43</v>
      </c>
      <c r="I14" s="41">
        <v>22</v>
      </c>
      <c r="J14" s="42">
        <v>21</v>
      </c>
      <c r="K14" s="41">
        <f t="shared" si="4"/>
        <v>319</v>
      </c>
      <c r="L14" s="41">
        <v>124</v>
      </c>
      <c r="M14" s="42">
        <v>195</v>
      </c>
      <c r="N14" s="41">
        <f t="shared" si="3"/>
        <v>9</v>
      </c>
      <c r="O14" s="41">
        <v>6</v>
      </c>
      <c r="P14" s="42">
        <v>3</v>
      </c>
      <c r="Q14" s="41">
        <f t="shared" si="5"/>
        <v>5</v>
      </c>
      <c r="R14" s="41">
        <v>1</v>
      </c>
      <c r="S14" s="42">
        <v>4</v>
      </c>
      <c r="T14" s="44" t="s">
        <v>30</v>
      </c>
    </row>
    <row r="15" spans="1:20" s="39" customFormat="1" ht="24.95" customHeight="1">
      <c r="A15" s="44"/>
      <c r="B15" s="45" t="s">
        <v>31</v>
      </c>
      <c r="C15" s="44"/>
      <c r="D15" s="45"/>
      <c r="E15" s="41">
        <f t="shared" si="1"/>
        <v>686</v>
      </c>
      <c r="F15" s="41">
        <f t="shared" si="1"/>
        <v>231</v>
      </c>
      <c r="G15" s="41">
        <f t="shared" si="0"/>
        <v>455</v>
      </c>
      <c r="H15" s="41">
        <f t="shared" si="2"/>
        <v>83</v>
      </c>
      <c r="I15" s="41">
        <v>31</v>
      </c>
      <c r="J15" s="42">
        <v>52</v>
      </c>
      <c r="K15" s="41">
        <f t="shared" si="4"/>
        <v>594</v>
      </c>
      <c r="L15" s="41">
        <v>191</v>
      </c>
      <c r="M15" s="42">
        <v>403</v>
      </c>
      <c r="N15" s="41">
        <f t="shared" si="3"/>
        <v>9</v>
      </c>
      <c r="O15" s="41">
        <v>9</v>
      </c>
      <c r="P15" s="43" t="s">
        <v>23</v>
      </c>
      <c r="Q15" s="43" t="s">
        <v>23</v>
      </c>
      <c r="R15" s="43" t="s">
        <v>23</v>
      </c>
      <c r="S15" s="43" t="s">
        <v>23</v>
      </c>
      <c r="T15" s="44" t="s">
        <v>32</v>
      </c>
    </row>
    <row r="16" spans="1:20" s="39" customFormat="1" ht="24.95" customHeight="1">
      <c r="A16" s="44"/>
      <c r="B16" s="45" t="s">
        <v>33</v>
      </c>
      <c r="C16" s="44"/>
      <c r="D16" s="45"/>
      <c r="E16" s="41">
        <f t="shared" si="1"/>
        <v>585</v>
      </c>
      <c r="F16" s="41">
        <f t="shared" si="1"/>
        <v>215</v>
      </c>
      <c r="G16" s="41">
        <f t="shared" si="0"/>
        <v>370</v>
      </c>
      <c r="H16" s="41">
        <f t="shared" si="2"/>
        <v>58</v>
      </c>
      <c r="I16" s="41">
        <v>31</v>
      </c>
      <c r="J16" s="42">
        <v>27</v>
      </c>
      <c r="K16" s="41">
        <f t="shared" si="4"/>
        <v>516</v>
      </c>
      <c r="L16" s="41">
        <v>179</v>
      </c>
      <c r="M16" s="42">
        <v>337</v>
      </c>
      <c r="N16" s="41">
        <f t="shared" si="3"/>
        <v>2</v>
      </c>
      <c r="O16" s="46" t="s">
        <v>23</v>
      </c>
      <c r="P16" s="42">
        <v>2</v>
      </c>
      <c r="Q16" s="41">
        <f t="shared" si="5"/>
        <v>9</v>
      </c>
      <c r="R16" s="41">
        <v>5</v>
      </c>
      <c r="S16" s="42">
        <v>4</v>
      </c>
      <c r="T16" s="44" t="s">
        <v>34</v>
      </c>
    </row>
    <row r="17" spans="1:23" s="39" customFormat="1" ht="24.95" customHeight="1">
      <c r="A17" s="44"/>
      <c r="B17" s="45" t="s">
        <v>35</v>
      </c>
      <c r="C17" s="44"/>
      <c r="D17" s="45"/>
      <c r="E17" s="41">
        <f t="shared" si="1"/>
        <v>176</v>
      </c>
      <c r="F17" s="41">
        <f t="shared" si="1"/>
        <v>75</v>
      </c>
      <c r="G17" s="41">
        <f t="shared" si="0"/>
        <v>101</v>
      </c>
      <c r="H17" s="41">
        <f t="shared" si="2"/>
        <v>27</v>
      </c>
      <c r="I17" s="41">
        <v>12</v>
      </c>
      <c r="J17" s="42">
        <v>15</v>
      </c>
      <c r="K17" s="41">
        <f t="shared" si="4"/>
        <v>145</v>
      </c>
      <c r="L17" s="41">
        <v>60</v>
      </c>
      <c r="M17" s="42">
        <v>85</v>
      </c>
      <c r="N17" s="41">
        <f t="shared" si="3"/>
        <v>4</v>
      </c>
      <c r="O17" s="41">
        <v>3</v>
      </c>
      <c r="P17" s="42">
        <v>1</v>
      </c>
      <c r="Q17" s="43" t="s">
        <v>23</v>
      </c>
      <c r="R17" s="43" t="s">
        <v>23</v>
      </c>
      <c r="S17" s="43" t="s">
        <v>23</v>
      </c>
      <c r="T17" s="44" t="s">
        <v>36</v>
      </c>
    </row>
    <row r="18" spans="1:23" s="39" customFormat="1" ht="24.95" customHeight="1">
      <c r="A18" s="44"/>
      <c r="B18" s="45" t="s">
        <v>37</v>
      </c>
      <c r="C18" s="44"/>
      <c r="D18" s="45"/>
      <c r="E18" s="41">
        <f t="shared" si="1"/>
        <v>403</v>
      </c>
      <c r="F18" s="41">
        <f t="shared" si="1"/>
        <v>137</v>
      </c>
      <c r="G18" s="41">
        <f t="shared" si="0"/>
        <v>266</v>
      </c>
      <c r="H18" s="41">
        <f t="shared" si="2"/>
        <v>39</v>
      </c>
      <c r="I18" s="41">
        <v>25</v>
      </c>
      <c r="J18" s="42">
        <v>14</v>
      </c>
      <c r="K18" s="41">
        <f t="shared" si="4"/>
        <v>347</v>
      </c>
      <c r="L18" s="41">
        <v>101</v>
      </c>
      <c r="M18" s="42">
        <v>246</v>
      </c>
      <c r="N18" s="41">
        <f t="shared" si="3"/>
        <v>11</v>
      </c>
      <c r="O18" s="41">
        <v>5</v>
      </c>
      <c r="P18" s="42">
        <v>6</v>
      </c>
      <c r="Q18" s="41">
        <f t="shared" si="5"/>
        <v>6</v>
      </c>
      <c r="R18" s="41">
        <v>6</v>
      </c>
      <c r="S18" s="43" t="s">
        <v>23</v>
      </c>
      <c r="T18" s="44" t="s">
        <v>38</v>
      </c>
    </row>
    <row r="19" spans="1:23" s="39" customFormat="1" ht="24.95" customHeight="1">
      <c r="A19" s="44"/>
      <c r="B19" s="45" t="s">
        <v>39</v>
      </c>
      <c r="C19" s="44"/>
      <c r="D19" s="45"/>
      <c r="E19" s="41">
        <f t="shared" si="1"/>
        <v>243</v>
      </c>
      <c r="F19" s="41">
        <f t="shared" si="1"/>
        <v>90</v>
      </c>
      <c r="G19" s="41">
        <f t="shared" si="0"/>
        <v>153</v>
      </c>
      <c r="H19" s="41">
        <f t="shared" si="2"/>
        <v>32</v>
      </c>
      <c r="I19" s="41">
        <v>20</v>
      </c>
      <c r="J19" s="42">
        <v>12</v>
      </c>
      <c r="K19" s="41">
        <f t="shared" si="4"/>
        <v>190</v>
      </c>
      <c r="L19" s="41">
        <v>61</v>
      </c>
      <c r="M19" s="42">
        <v>129</v>
      </c>
      <c r="N19" s="41">
        <f t="shared" si="3"/>
        <v>9</v>
      </c>
      <c r="O19" s="41">
        <v>3</v>
      </c>
      <c r="P19" s="42">
        <v>6</v>
      </c>
      <c r="Q19" s="41">
        <f t="shared" si="5"/>
        <v>12</v>
      </c>
      <c r="R19" s="41">
        <v>6</v>
      </c>
      <c r="S19" s="42">
        <v>6</v>
      </c>
      <c r="T19" s="44" t="s">
        <v>40</v>
      </c>
    </row>
    <row r="20" spans="1:23" s="39" customFormat="1" ht="24.95" customHeight="1">
      <c r="A20" s="44"/>
      <c r="B20" s="45" t="s">
        <v>41</v>
      </c>
      <c r="C20" s="44"/>
      <c r="D20" s="45"/>
      <c r="E20" s="41">
        <f t="shared" si="1"/>
        <v>337</v>
      </c>
      <c r="F20" s="41">
        <f t="shared" si="1"/>
        <v>114</v>
      </c>
      <c r="G20" s="41">
        <f t="shared" si="0"/>
        <v>223</v>
      </c>
      <c r="H20" s="41">
        <f t="shared" si="2"/>
        <v>59</v>
      </c>
      <c r="I20" s="41">
        <v>22</v>
      </c>
      <c r="J20" s="42">
        <v>37</v>
      </c>
      <c r="K20" s="41">
        <f t="shared" si="4"/>
        <v>261</v>
      </c>
      <c r="L20" s="41">
        <v>84</v>
      </c>
      <c r="M20" s="42">
        <v>177</v>
      </c>
      <c r="N20" s="41">
        <f t="shared" si="3"/>
        <v>17</v>
      </c>
      <c r="O20" s="41">
        <v>8</v>
      </c>
      <c r="P20" s="42">
        <v>9</v>
      </c>
      <c r="Q20" s="43" t="s">
        <v>23</v>
      </c>
      <c r="R20" s="43" t="s">
        <v>23</v>
      </c>
      <c r="S20" s="43" t="s">
        <v>23</v>
      </c>
      <c r="T20" s="44" t="s">
        <v>42</v>
      </c>
    </row>
    <row r="21" spans="1:23" s="39" customFormat="1" ht="24.95" customHeight="1">
      <c r="A21" s="44"/>
      <c r="B21" s="45" t="s">
        <v>43</v>
      </c>
      <c r="C21" s="44"/>
      <c r="D21" s="45"/>
      <c r="E21" s="41">
        <f t="shared" si="1"/>
        <v>159</v>
      </c>
      <c r="F21" s="41">
        <f t="shared" si="1"/>
        <v>55</v>
      </c>
      <c r="G21" s="41">
        <f t="shared" si="0"/>
        <v>104</v>
      </c>
      <c r="H21" s="41">
        <f t="shared" si="2"/>
        <v>20</v>
      </c>
      <c r="I21" s="41">
        <v>11</v>
      </c>
      <c r="J21" s="42">
        <v>9</v>
      </c>
      <c r="K21" s="41">
        <f t="shared" si="4"/>
        <v>131</v>
      </c>
      <c r="L21" s="41">
        <v>40</v>
      </c>
      <c r="M21" s="42">
        <v>91</v>
      </c>
      <c r="N21" s="41">
        <f t="shared" si="3"/>
        <v>8</v>
      </c>
      <c r="O21" s="41">
        <v>4</v>
      </c>
      <c r="P21" s="42">
        <v>4</v>
      </c>
      <c r="Q21" s="43" t="s">
        <v>23</v>
      </c>
      <c r="R21" s="43" t="s">
        <v>23</v>
      </c>
      <c r="S21" s="43" t="s">
        <v>23</v>
      </c>
      <c r="T21" s="44" t="s">
        <v>44</v>
      </c>
    </row>
    <row r="22" spans="1:23" s="50" customFormat="1" ht="3" customHeight="1">
      <c r="A22" s="47"/>
      <c r="B22" s="47"/>
      <c r="C22" s="47"/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7"/>
    </row>
    <row r="23" spans="1:23" s="50" customFormat="1" ht="5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3" s="52" customFormat="1" ht="15.75">
      <c r="E24" s="52" t="s">
        <v>45</v>
      </c>
      <c r="P24" s="53"/>
    </row>
    <row r="25" spans="1:23" s="52" customFormat="1" ht="15.75">
      <c r="E25" s="54" t="s">
        <v>46</v>
      </c>
    </row>
    <row r="26" spans="1:23">
      <c r="T26" s="52"/>
    </row>
    <row r="27" spans="1:23">
      <c r="S27" s="52"/>
      <c r="T27" s="52"/>
      <c r="W27" s="52"/>
    </row>
    <row r="28" spans="1:23">
      <c r="T28" s="52"/>
      <c r="W28" s="52"/>
    </row>
    <row r="29" spans="1:23">
      <c r="T29" s="52"/>
    </row>
  </sheetData>
  <mergeCells count="13">
    <mergeCell ref="N6:P6"/>
    <mergeCell ref="Q6:S6"/>
    <mergeCell ref="A10:D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rintOptions horizontalCentered="1"/>
  <pageMargins left="0.31496062992125984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2012-01-20T07:47:00Z</dcterms:created>
  <dcterms:modified xsi:type="dcterms:W3CDTF">2012-01-20T07:47:11Z</dcterms:modified>
</cp:coreProperties>
</file>