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64" yWindow="492" windowWidth="11208" windowHeight="7116"/>
  </bookViews>
  <sheets>
    <sheet name="2.2" sheetId="19" r:id="rId1"/>
  </sheets>
  <calcPr calcId="125725"/>
</workbook>
</file>

<file path=xl/calcChain.xml><?xml version="1.0" encoding="utf-8"?>
<calcChain xmlns="http://schemas.openxmlformats.org/spreadsheetml/2006/main">
  <c r="I23" i="19"/>
  <c r="H17"/>
  <c r="F23"/>
  <c r="G23"/>
  <c r="H23"/>
  <c r="J23"/>
  <c r="K23"/>
  <c r="L23"/>
  <c r="M23"/>
  <c r="E23"/>
  <c r="F17"/>
  <c r="G17"/>
  <c r="J17"/>
  <c r="K17"/>
  <c r="L17"/>
  <c r="M17"/>
  <c r="E17"/>
  <c r="E29"/>
  <c r="F29"/>
  <c r="G29"/>
  <c r="H29"/>
  <c r="I29"/>
  <c r="J29"/>
  <c r="K29"/>
  <c r="L29"/>
  <c r="M29"/>
  <c r="E11"/>
  <c r="F11"/>
  <c r="G11"/>
  <c r="H11"/>
  <c r="I11"/>
  <c r="J11"/>
  <c r="K11"/>
  <c r="L11"/>
  <c r="M11"/>
</calcChain>
</file>

<file path=xl/sharedStrings.xml><?xml version="1.0" encoding="utf-8"?>
<sst xmlns="http://schemas.openxmlformats.org/spreadsheetml/2006/main" count="88" uniqueCount="51">
  <si>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</si>
  <si>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</si>
  <si>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</si>
  <si>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</si>
  <si>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</si>
  <si>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</si>
  <si>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</si>
  <si>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</si>
  <si>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</si>
  <si>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</si>
  <si>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</si>
  <si>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</si>
  <si>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</si>
  <si>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</si>
  <si>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</si>
  <si>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</si>
  <si>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</si>
  <si>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</si>
  <si>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</si>
  <si>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</si>
  <si>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</si>
  <si>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</si>
  <si>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</si>
  <si>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</si>
  <si>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</si>
  <si>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</si>
  <si>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</si>
  <si>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</si>
  <si>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</si>
  <si>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</si>
  <si>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</si>
  <si>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</si>
  <si>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labour  force</t>
  </si>
  <si>
    <t>work</t>
  </si>
  <si>
    <t>ประชากรอายุ 15 ปีขึ้นไป   Population 15 years and over</t>
  </si>
  <si>
    <t xml:space="preserve">  2008</t>
  </si>
  <si>
    <t xml:space="preserve">  2009</t>
  </si>
  <si>
    <t xml:space="preserve">  2010</t>
  </si>
  <si>
    <t xml:space="preserve">  2011</t>
  </si>
  <si>
    <t>TABLE   2.2</t>
  </si>
  <si>
    <t xml:space="preserve">  -</t>
  </si>
  <si>
    <t>จำนวนประชากรอายุ 15 ปีขึ้นไป จำแนกตามสถานภาพแรงงาน เป็นรายไตรมาส พ.ศ. 2551-2554</t>
  </si>
  <si>
    <t>NUMBER OF POPULATION AGED 15 YEARS AND BY LABOUR FORCE STATUS AND QUARTERLY: 2008-2011</t>
  </si>
  <si>
    <t xml:space="preserve">    -</t>
  </si>
  <si>
    <t>ตาราง    2.2</t>
  </si>
  <si>
    <t xml:space="preserve">  Note:  In the third quarters of 2010 is not survey data.</t>
  </si>
  <si>
    <t xml:space="preserve">   หมายเหตุ:  ไตรมาสที่ 3 พ.ศ. 2553 ไม่ได้ทำการสำรวจ</t>
  </si>
  <si>
    <t xml:space="preserve">           ที่มา:   ตารางสถิติ โครงการสำรวจภาวะการทำงานของประชากร สำนักงานสถิติแห่งชาติ</t>
  </si>
  <si>
    <t xml:space="preserve">Source:  Statistical tables, Labour Force Survey: 2008-2011 , Sing Buri Provincial , </t>
  </si>
  <si>
    <t xml:space="preserve">             National Statistical Office</t>
  </si>
  <si>
    <t xml:space="preserve">               พ.ศ.2551-2554   จังหวัดสิงห์บุรี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</si>
</sst>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0__"/>
    <numFmt numFmtId="191" formatCode="#,##0__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9" xfId="0" applyFont="1" applyBorder="1"/>
    <xf numFmtId="0" fontId="9" fillId="0" borderId="0" xfId="0" applyFont="1"/>
    <xf numFmtId="0" fontId="10" fillId="0" borderId="5" xfId="0" applyFont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/>
    <xf numFmtId="0" fontId="10" fillId="0" borderId="3" xfId="0" applyFont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6" xfId="0" applyFont="1" applyBorder="1"/>
    <xf numFmtId="0" fontId="10" fillId="0" borderId="1" xfId="0" applyFont="1" applyBorder="1"/>
    <xf numFmtId="189" fontId="10" fillId="0" borderId="4" xfId="0" applyNumberFormat="1" applyFont="1" applyBorder="1"/>
    <xf numFmtId="189" fontId="10" fillId="0" borderId="3" xfId="0" applyNumberFormat="1" applyFont="1" applyBorder="1"/>
    <xf numFmtId="189" fontId="10" fillId="0" borderId="5" xfId="0" applyNumberFormat="1" applyFont="1" applyBorder="1"/>
    <xf numFmtId="191" fontId="9" fillId="0" borderId="4" xfId="1" applyNumberFormat="1" applyFont="1" applyBorder="1"/>
    <xf numFmtId="191" fontId="9" fillId="0" borderId="4" xfId="0" applyNumberFormat="1" applyFont="1" applyBorder="1"/>
    <xf numFmtId="191" fontId="10" fillId="0" borderId="4" xfId="0" applyNumberFormat="1" applyFont="1" applyBorder="1"/>
    <xf numFmtId="191" fontId="10" fillId="0" borderId="3" xfId="0" applyNumberFormat="1" applyFont="1" applyBorder="1"/>
    <xf numFmtId="191" fontId="10" fillId="0" borderId="5" xfId="0" applyNumberFormat="1" applyFont="1" applyBorder="1"/>
    <xf numFmtId="191" fontId="9" fillId="0" borderId="3" xfId="0" applyNumberFormat="1" applyFont="1" applyBorder="1"/>
    <xf numFmtId="191" fontId="10" fillId="0" borderId="4" xfId="0" applyNumberFormat="1" applyFont="1" applyBorder="1" applyAlignment="1">
      <alignment horizontal="left" indent="3"/>
    </xf>
    <xf numFmtId="191" fontId="10" fillId="0" borderId="0" xfId="0" applyNumberFormat="1" applyFont="1" applyBorder="1"/>
    <xf numFmtId="191" fontId="10" fillId="0" borderId="3" xfId="0" applyNumberFormat="1" applyFont="1" applyBorder="1" applyAlignment="1">
      <alignment horizontal="left"/>
    </xf>
    <xf numFmtId="191" fontId="10" fillId="0" borderId="9" xfId="0" applyNumberFormat="1" applyFont="1" applyBorder="1"/>
    <xf numFmtId="191" fontId="10" fillId="0" borderId="7" xfId="0" applyNumberFormat="1" applyFont="1" applyBorder="1"/>
    <xf numFmtId="191" fontId="10" fillId="0" borderId="6" xfId="0" applyNumberFormat="1" applyFont="1" applyBorder="1"/>
    <xf numFmtId="191" fontId="9" fillId="0" borderId="4" xfId="0" applyNumberFormat="1" applyFont="1" applyBorder="1" applyAlignment="1"/>
    <xf numFmtId="191" fontId="10" fillId="0" borderId="4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 shrinkToFit="1"/>
    </xf>
    <xf numFmtId="0" fontId="8" fillId="0" borderId="4" xfId="0" applyFont="1" applyBorder="1" applyAlignment="1">
      <alignment horizontal="center"/>
    </xf>
    <xf numFmtId="191" fontId="10" fillId="0" borderId="4" xfId="0" applyNumberFormat="1" applyFont="1" applyBorder="1" applyAlignment="1">
      <alignment horizontal="left" indent="5"/>
    </xf>
    <xf numFmtId="0" fontId="3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9" fillId="0" borderId="0" xfId="0" applyFont="1" applyBorder="1"/>
    <xf numFmtId="191" fontId="9" fillId="0" borderId="4" xfId="0" applyNumberFormat="1" applyFont="1" applyBorder="1" applyAlignment="1">
      <alignment horizontal="left" indent="5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9" fillId="0" borderId="5" xfId="0" quotePrefix="1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6772275" y="0"/>
          <a:ext cx="819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16</xdr:col>
      <xdr:colOff>247650</xdr:colOff>
      <xdr:row>0</xdr:row>
      <xdr:rowOff>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9344025" y="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17</xdr:col>
      <xdr:colOff>9531</xdr:colOff>
      <xdr:row>0</xdr:row>
      <xdr:rowOff>9526</xdr:rowOff>
    </xdr:from>
    <xdr:to>
      <xdr:col>18</xdr:col>
      <xdr:colOff>6</xdr:colOff>
      <xdr:row>33</xdr:row>
      <xdr:rowOff>7636</xdr:rowOff>
    </xdr:to>
    <xdr:grpSp>
      <xdr:nvGrpSpPr>
        <xdr:cNvPr id="13316" name="Group 4"/>
        <xdr:cNvGrpSpPr>
          <a:grpSpLocks/>
        </xdr:cNvGrpSpPr>
      </xdr:nvGrpSpPr>
      <xdr:grpSpPr bwMode="auto">
        <a:xfrm rot="21597528">
          <a:off x="8886831" y="9526"/>
          <a:ext cx="241935" cy="6398910"/>
          <a:chOff x="636" y="6"/>
          <a:chExt cx="25" cy="503"/>
        </a:xfrm>
      </xdr:grpSpPr>
      <xdr:sp macro="" textlink="">
        <xdr:nvSpPr>
          <xdr:cNvPr id="13317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3318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17</xdr:col>
      <xdr:colOff>28575</xdr:colOff>
      <xdr:row>0</xdr:row>
      <xdr:rowOff>104775</xdr:rowOff>
    </xdr:from>
    <xdr:to>
      <xdr:col>18</xdr:col>
      <xdr:colOff>0</xdr:colOff>
      <xdr:row>1</xdr:row>
      <xdr:rowOff>171450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9648825" y="104775"/>
          <a:ext cx="247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47625</xdr:colOff>
      <xdr:row>2</xdr:row>
      <xdr:rowOff>114300</xdr:rowOff>
    </xdr:from>
    <xdr:to>
      <xdr:col>17</xdr:col>
      <xdr:colOff>266700</xdr:colOff>
      <xdr:row>7</xdr:row>
      <xdr:rowOff>47625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9667875" y="590550"/>
          <a:ext cx="2190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สถิติแรงงาน</a:t>
          </a:r>
        </a:p>
      </xdr:txBody>
    </xdr:sp>
    <xdr:clientData/>
  </xdr:twoCellAnchor>
  <xdr:twoCellAnchor>
    <xdr:from>
      <xdr:col>16</xdr:col>
      <xdr:colOff>129540</xdr:colOff>
      <xdr:row>0</xdr:row>
      <xdr:rowOff>15240</xdr:rowOff>
    </xdr:from>
    <xdr:to>
      <xdr:col>18</xdr:col>
      <xdr:colOff>22860</xdr:colOff>
      <xdr:row>1</xdr:row>
      <xdr:rowOff>129540</xdr:rowOff>
    </xdr:to>
    <xdr:sp macro="" textlink="">
      <xdr:nvSpPr>
        <xdr:cNvPr id="9" name="TextBox 8"/>
        <xdr:cNvSpPr txBox="1"/>
      </xdr:nvSpPr>
      <xdr:spPr>
        <a:xfrm rot="5400000">
          <a:off x="8724900" y="45720"/>
          <a:ext cx="34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16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showGridLines="0" tabSelected="1" zoomScaleNormal="100" workbookViewId="0">
      <selection activeCell="J31" sqref="J31"/>
    </sheetView>
  </sheetViews>
  <sheetFormatPr defaultColWidth="9.125" defaultRowHeight="18"/>
  <cols>
    <col min="1" max="1" width="1.75" style="3" customWidth="1"/>
    <col min="2" max="2" width="3" style="3" customWidth="1"/>
    <col min="3" max="3" width="8.25" style="3" customWidth="1"/>
    <col min="4" max="4" width="8.375" style="3" customWidth="1"/>
    <col min="5" max="5" width="10.875" style="3" customWidth="1"/>
    <col min="6" max="7" width="11.125" style="3" customWidth="1"/>
    <col min="8" max="8" width="10.875" style="3" customWidth="1"/>
    <col min="9" max="9" width="14.125" style="3" customWidth="1"/>
    <col min="10" max="10" width="9.75" style="3" customWidth="1"/>
    <col min="11" max="11" width="10.125" style="3" customWidth="1"/>
    <col min="12" max="12" width="10.5" style="3" customWidth="1"/>
    <col min="13" max="13" width="10.375" style="3" customWidth="1"/>
    <col min="14" max="14" width="6.5" style="3" customWidth="1"/>
    <col min="15" max="15" width="14.75" style="3" customWidth="1"/>
    <col min="16" max="16" width="1.875" style="3" customWidth="1"/>
    <col min="17" max="17" width="2.25" style="3" customWidth="1"/>
    <col min="18" max="18" width="4.125" style="3" customWidth="1"/>
    <col min="19" max="16384" width="9.125" style="3"/>
  </cols>
  <sheetData>
    <row r="1" spans="1:17" s="1" customFormat="1">
      <c r="B1" s="1" t="s">
        <v>44</v>
      </c>
      <c r="C1" s="51"/>
      <c r="D1" s="1" t="s">
        <v>41</v>
      </c>
    </row>
    <row r="2" spans="1:17" s="1" customFormat="1">
      <c r="B2" s="1" t="s">
        <v>39</v>
      </c>
      <c r="C2" s="10"/>
      <c r="D2" s="1" t="s">
        <v>42</v>
      </c>
      <c r="O2" s="13"/>
    </row>
    <row r="3" spans="1:17" s="2" customFormat="1" ht="9" customHeight="1">
      <c r="C3" s="10"/>
      <c r="N3" s="64"/>
      <c r="O3" s="64"/>
      <c r="P3" s="64"/>
      <c r="Q3" s="64"/>
    </row>
    <row r="4" spans="1:17" s="6" customFormat="1" ht="16.5" customHeight="1">
      <c r="A4" s="58" t="s">
        <v>5</v>
      </c>
      <c r="B4" s="58"/>
      <c r="C4" s="58"/>
      <c r="D4" s="61"/>
      <c r="E4" s="70" t="s">
        <v>34</v>
      </c>
      <c r="F4" s="71"/>
      <c r="G4" s="71"/>
      <c r="H4" s="71"/>
      <c r="I4" s="71"/>
      <c r="J4" s="71"/>
      <c r="K4" s="71"/>
      <c r="L4" s="71"/>
      <c r="M4" s="72"/>
      <c r="N4" s="91" t="s">
        <v>6</v>
      </c>
      <c r="O4" s="92"/>
      <c r="P4" s="92"/>
    </row>
    <row r="5" spans="1:17" s="7" customFormat="1" ht="16.5" customHeight="1">
      <c r="A5" s="59"/>
      <c r="B5" s="59"/>
      <c r="C5" s="59"/>
      <c r="D5" s="62"/>
      <c r="E5" s="73" t="s">
        <v>2</v>
      </c>
      <c r="F5" s="74"/>
      <c r="G5" s="74"/>
      <c r="H5" s="74"/>
      <c r="I5" s="75"/>
      <c r="J5" s="76" t="s">
        <v>16</v>
      </c>
      <c r="K5" s="77"/>
      <c r="L5" s="77"/>
      <c r="M5" s="78"/>
      <c r="N5" s="93"/>
      <c r="O5" s="94"/>
      <c r="P5" s="94"/>
      <c r="Q5" s="6"/>
    </row>
    <row r="6" spans="1:17" s="7" customFormat="1" ht="16.5" customHeight="1">
      <c r="A6" s="59"/>
      <c r="B6" s="59"/>
      <c r="C6" s="59"/>
      <c r="D6" s="62"/>
      <c r="E6" s="88" t="s">
        <v>4</v>
      </c>
      <c r="F6" s="89"/>
      <c r="G6" s="89"/>
      <c r="H6" s="89"/>
      <c r="I6" s="90"/>
      <c r="J6" s="88" t="s">
        <v>17</v>
      </c>
      <c r="K6" s="89"/>
      <c r="L6" s="89"/>
      <c r="M6" s="90"/>
      <c r="N6" s="93"/>
      <c r="O6" s="94"/>
      <c r="P6" s="94"/>
      <c r="Q6" s="6"/>
    </row>
    <row r="7" spans="1:17" s="7" customFormat="1" ht="16.5" customHeight="1">
      <c r="A7" s="59"/>
      <c r="B7" s="59"/>
      <c r="C7" s="59"/>
      <c r="D7" s="62"/>
      <c r="E7" s="45"/>
      <c r="F7" s="57" t="s">
        <v>18</v>
      </c>
      <c r="G7" s="58"/>
      <c r="H7" s="61"/>
      <c r="I7" s="46" t="s">
        <v>19</v>
      </c>
      <c r="J7" s="8"/>
      <c r="K7" s="8"/>
      <c r="L7" s="47"/>
      <c r="M7" s="8"/>
      <c r="N7" s="93"/>
      <c r="O7" s="94"/>
      <c r="P7" s="94"/>
      <c r="Q7" s="6"/>
    </row>
    <row r="8" spans="1:17" s="7" customFormat="1" ht="16.5" customHeight="1">
      <c r="A8" s="59"/>
      <c r="B8" s="59"/>
      <c r="C8" s="59"/>
      <c r="D8" s="62"/>
      <c r="E8" s="44" t="s">
        <v>0</v>
      </c>
      <c r="F8" s="65" t="s">
        <v>20</v>
      </c>
      <c r="G8" s="66"/>
      <c r="H8" s="67"/>
      <c r="I8" s="9" t="s">
        <v>21</v>
      </c>
      <c r="J8" s="44" t="s">
        <v>0</v>
      </c>
      <c r="K8" s="9" t="s">
        <v>22</v>
      </c>
      <c r="L8" s="43" t="s">
        <v>23</v>
      </c>
      <c r="M8" s="9" t="s">
        <v>24</v>
      </c>
      <c r="N8" s="93"/>
      <c r="O8" s="94"/>
      <c r="P8" s="94"/>
      <c r="Q8" s="6"/>
    </row>
    <row r="9" spans="1:17" s="7" customFormat="1" ht="16.5" customHeight="1">
      <c r="A9" s="59"/>
      <c r="B9" s="59"/>
      <c r="C9" s="59"/>
      <c r="D9" s="62"/>
      <c r="E9" s="9" t="s">
        <v>1</v>
      </c>
      <c r="F9" s="48" t="s">
        <v>0</v>
      </c>
      <c r="G9" s="9" t="s">
        <v>25</v>
      </c>
      <c r="H9" s="9" t="s">
        <v>26</v>
      </c>
      <c r="I9" s="49" t="s">
        <v>27</v>
      </c>
      <c r="J9" s="9" t="s">
        <v>1</v>
      </c>
      <c r="K9" s="9" t="s">
        <v>28</v>
      </c>
      <c r="L9" s="9" t="s">
        <v>29</v>
      </c>
      <c r="M9" s="9" t="s">
        <v>3</v>
      </c>
      <c r="N9" s="93"/>
      <c r="O9" s="94"/>
      <c r="P9" s="94"/>
      <c r="Q9" s="6"/>
    </row>
    <row r="10" spans="1:17" s="7" customFormat="1" ht="16.5" customHeight="1">
      <c r="A10" s="60"/>
      <c r="B10" s="60"/>
      <c r="C10" s="60"/>
      <c r="D10" s="63"/>
      <c r="E10" s="14"/>
      <c r="F10" s="4" t="s">
        <v>1</v>
      </c>
      <c r="G10" s="4" t="s">
        <v>30</v>
      </c>
      <c r="H10" s="4" t="s">
        <v>31</v>
      </c>
      <c r="I10" s="4" t="s">
        <v>32</v>
      </c>
      <c r="J10" s="4"/>
      <c r="K10" s="4" t="s">
        <v>33</v>
      </c>
      <c r="L10" s="4"/>
      <c r="M10" s="4"/>
      <c r="N10" s="56"/>
      <c r="O10" s="55"/>
      <c r="P10" s="55"/>
      <c r="Q10" s="6"/>
    </row>
    <row r="11" spans="1:17" s="15" customFormat="1" ht="16.5" customHeight="1">
      <c r="A11" s="68">
        <v>2551</v>
      </c>
      <c r="B11" s="68"/>
      <c r="C11" s="68"/>
      <c r="D11" s="69"/>
      <c r="E11" s="29">
        <f t="shared" ref="E11:M11" si="0">SUM(E12:E15)/4</f>
        <v>137312.25</v>
      </c>
      <c r="F11" s="29">
        <f t="shared" si="0"/>
        <v>137306</v>
      </c>
      <c r="G11" s="29">
        <f t="shared" si="0"/>
        <v>134685.5</v>
      </c>
      <c r="H11" s="29">
        <f t="shared" si="0"/>
        <v>2620.5</v>
      </c>
      <c r="I11" s="30">
        <f t="shared" si="0"/>
        <v>6.25</v>
      </c>
      <c r="J11" s="29">
        <f t="shared" si="0"/>
        <v>58076.75</v>
      </c>
      <c r="K11" s="29">
        <f t="shared" si="0"/>
        <v>18070</v>
      </c>
      <c r="L11" s="29">
        <f t="shared" si="0"/>
        <v>13890.25</v>
      </c>
      <c r="M11" s="29">
        <f t="shared" si="0"/>
        <v>26116.5</v>
      </c>
      <c r="N11" s="87" t="s">
        <v>35</v>
      </c>
      <c r="O11" s="68"/>
    </row>
    <row r="12" spans="1:17" s="15" customFormat="1" ht="16.5" customHeight="1">
      <c r="A12" s="81" t="s">
        <v>7</v>
      </c>
      <c r="B12" s="82"/>
      <c r="C12" s="82"/>
      <c r="D12" s="82"/>
      <c r="E12" s="32">
        <v>142551</v>
      </c>
      <c r="F12" s="33">
        <v>142551</v>
      </c>
      <c r="G12" s="33">
        <v>140110</v>
      </c>
      <c r="H12" s="33">
        <v>2441</v>
      </c>
      <c r="I12" s="50" t="s">
        <v>43</v>
      </c>
      <c r="J12" s="32">
        <v>51716</v>
      </c>
      <c r="K12" s="32">
        <v>16013</v>
      </c>
      <c r="L12" s="32">
        <v>14613</v>
      </c>
      <c r="M12" s="33">
        <v>21090</v>
      </c>
      <c r="N12" s="16"/>
      <c r="O12" s="17" t="s">
        <v>8</v>
      </c>
      <c r="P12" s="18"/>
      <c r="Q12" s="18"/>
    </row>
    <row r="13" spans="1:17" s="15" customFormat="1" ht="16.5" customHeight="1">
      <c r="A13" s="81" t="s">
        <v>12</v>
      </c>
      <c r="B13" s="82"/>
      <c r="C13" s="82"/>
      <c r="D13" s="82"/>
      <c r="E13" s="32">
        <v>141823</v>
      </c>
      <c r="F13" s="33">
        <v>141823</v>
      </c>
      <c r="G13" s="33">
        <v>138744</v>
      </c>
      <c r="H13" s="33">
        <v>3079</v>
      </c>
      <c r="I13" s="50" t="s">
        <v>43</v>
      </c>
      <c r="J13" s="32">
        <v>52744</v>
      </c>
      <c r="K13" s="32">
        <v>18275</v>
      </c>
      <c r="L13" s="32">
        <v>10490</v>
      </c>
      <c r="M13" s="33">
        <v>23979</v>
      </c>
      <c r="N13" s="16"/>
      <c r="O13" s="17" t="s">
        <v>9</v>
      </c>
      <c r="P13" s="18"/>
      <c r="Q13" s="18"/>
    </row>
    <row r="14" spans="1:17" s="15" customFormat="1" ht="16.5" customHeight="1">
      <c r="A14" s="81" t="s">
        <v>13</v>
      </c>
      <c r="B14" s="82"/>
      <c r="C14" s="82"/>
      <c r="D14" s="82"/>
      <c r="E14" s="32">
        <v>132925</v>
      </c>
      <c r="F14" s="33">
        <v>132925</v>
      </c>
      <c r="G14" s="33">
        <v>130320</v>
      </c>
      <c r="H14" s="33">
        <v>2605</v>
      </c>
      <c r="I14" s="50" t="s">
        <v>43</v>
      </c>
      <c r="J14" s="32">
        <v>63246</v>
      </c>
      <c r="K14" s="32">
        <v>18597</v>
      </c>
      <c r="L14" s="32">
        <v>15120</v>
      </c>
      <c r="M14" s="33">
        <v>29529</v>
      </c>
      <c r="N14" s="16"/>
      <c r="O14" s="17" t="s">
        <v>10</v>
      </c>
      <c r="P14" s="18"/>
      <c r="Q14" s="18"/>
    </row>
    <row r="15" spans="1:17" s="15" customFormat="1" ht="16.5" customHeight="1">
      <c r="A15" s="81" t="s">
        <v>14</v>
      </c>
      <c r="B15" s="82"/>
      <c r="C15" s="82"/>
      <c r="D15" s="82"/>
      <c r="E15" s="32">
        <v>131950</v>
      </c>
      <c r="F15" s="33">
        <v>131925</v>
      </c>
      <c r="G15" s="33">
        <v>129568</v>
      </c>
      <c r="H15" s="33">
        <v>2357</v>
      </c>
      <c r="I15" s="31">
        <v>25</v>
      </c>
      <c r="J15" s="32">
        <v>64601</v>
      </c>
      <c r="K15" s="32">
        <v>19395</v>
      </c>
      <c r="L15" s="32">
        <v>15338</v>
      </c>
      <c r="M15" s="33">
        <v>29868</v>
      </c>
      <c r="N15" s="16"/>
      <c r="O15" s="17" t="s">
        <v>11</v>
      </c>
      <c r="P15" s="18"/>
      <c r="Q15" s="18"/>
    </row>
    <row r="16" spans="1:17" s="15" customFormat="1" ht="6" customHeight="1">
      <c r="A16" s="84"/>
      <c r="B16" s="84"/>
      <c r="C16" s="84"/>
      <c r="D16" s="85"/>
      <c r="E16" s="27"/>
      <c r="F16" s="28"/>
      <c r="G16" s="28"/>
      <c r="H16" s="28"/>
      <c r="I16" s="26"/>
      <c r="J16" s="27"/>
      <c r="K16" s="27"/>
      <c r="L16" s="27"/>
      <c r="M16" s="28"/>
      <c r="N16" s="16"/>
      <c r="O16" s="17"/>
      <c r="P16" s="18"/>
      <c r="Q16" s="18"/>
    </row>
    <row r="17" spans="1:17" s="15" customFormat="1" ht="16.5" customHeight="1">
      <c r="A17" s="69">
        <v>2552</v>
      </c>
      <c r="B17" s="83"/>
      <c r="C17" s="83"/>
      <c r="D17" s="83"/>
      <c r="E17" s="34">
        <f>SUM(E18:E21)/4</f>
        <v>135602.5</v>
      </c>
      <c r="F17" s="34">
        <f t="shared" ref="F17:M17" si="1">SUM(F18:F21)/4</f>
        <v>135602.5</v>
      </c>
      <c r="G17" s="34">
        <f t="shared" si="1"/>
        <v>132826</v>
      </c>
      <c r="H17" s="34">
        <f>SUM(H18:H21)/4</f>
        <v>2776.5</v>
      </c>
      <c r="I17" s="54" t="s">
        <v>43</v>
      </c>
      <c r="J17" s="34">
        <f t="shared" si="1"/>
        <v>61950.5</v>
      </c>
      <c r="K17" s="34">
        <f t="shared" si="1"/>
        <v>19793.5</v>
      </c>
      <c r="L17" s="34">
        <f t="shared" si="1"/>
        <v>15095.25</v>
      </c>
      <c r="M17" s="34">
        <f t="shared" si="1"/>
        <v>27061.5</v>
      </c>
      <c r="N17" s="87" t="s">
        <v>36</v>
      </c>
      <c r="O17" s="68"/>
    </row>
    <row r="18" spans="1:17" s="18" customFormat="1" ht="16.5" customHeight="1">
      <c r="A18" s="81" t="s">
        <v>7</v>
      </c>
      <c r="B18" s="82"/>
      <c r="C18" s="82"/>
      <c r="D18" s="82"/>
      <c r="E18" s="32">
        <v>137028</v>
      </c>
      <c r="F18" s="33">
        <v>137028</v>
      </c>
      <c r="G18" s="33">
        <v>133819</v>
      </c>
      <c r="H18" s="33">
        <v>3209</v>
      </c>
      <c r="I18" s="50" t="s">
        <v>43</v>
      </c>
      <c r="J18" s="32">
        <v>59915</v>
      </c>
      <c r="K18" s="32">
        <v>16654</v>
      </c>
      <c r="L18" s="32">
        <v>16120</v>
      </c>
      <c r="M18" s="33">
        <v>27140</v>
      </c>
      <c r="N18" s="16"/>
      <c r="O18" s="17" t="s">
        <v>8</v>
      </c>
    </row>
    <row r="19" spans="1:17" s="18" customFormat="1" ht="16.5" customHeight="1">
      <c r="A19" s="81" t="s">
        <v>12</v>
      </c>
      <c r="B19" s="82"/>
      <c r="C19" s="82"/>
      <c r="D19" s="82"/>
      <c r="E19" s="32">
        <v>136841</v>
      </c>
      <c r="F19" s="33">
        <v>136841</v>
      </c>
      <c r="G19" s="33">
        <v>133484</v>
      </c>
      <c r="H19" s="33">
        <v>3357</v>
      </c>
      <c r="I19" s="50" t="s">
        <v>43</v>
      </c>
      <c r="J19" s="32">
        <v>60505</v>
      </c>
      <c r="K19" s="32">
        <v>19468</v>
      </c>
      <c r="L19" s="32">
        <v>13968</v>
      </c>
      <c r="M19" s="33">
        <v>27069</v>
      </c>
      <c r="N19" s="16"/>
      <c r="O19" s="17" t="s">
        <v>9</v>
      </c>
      <c r="Q19" s="17"/>
    </row>
    <row r="20" spans="1:17" s="18" customFormat="1" ht="16.5" customHeight="1">
      <c r="A20" s="81" t="s">
        <v>13</v>
      </c>
      <c r="B20" s="82"/>
      <c r="C20" s="82"/>
      <c r="D20" s="82"/>
      <c r="E20" s="32">
        <v>135962</v>
      </c>
      <c r="F20" s="33">
        <v>135962</v>
      </c>
      <c r="G20" s="33">
        <v>133621</v>
      </c>
      <c r="H20" s="33">
        <v>2341</v>
      </c>
      <c r="I20" s="50" t="s">
        <v>43</v>
      </c>
      <c r="J20" s="32">
        <v>61792</v>
      </c>
      <c r="K20" s="32">
        <v>21390</v>
      </c>
      <c r="L20" s="32">
        <v>13516</v>
      </c>
      <c r="M20" s="33">
        <v>26886</v>
      </c>
      <c r="N20" s="16"/>
      <c r="O20" s="17" t="s">
        <v>10</v>
      </c>
      <c r="Q20" s="17"/>
    </row>
    <row r="21" spans="1:17" s="18" customFormat="1" ht="16.5" customHeight="1">
      <c r="A21" s="81" t="s">
        <v>14</v>
      </c>
      <c r="B21" s="82"/>
      <c r="C21" s="82"/>
      <c r="D21" s="82"/>
      <c r="E21" s="32">
        <v>132579</v>
      </c>
      <c r="F21" s="33">
        <v>132579</v>
      </c>
      <c r="G21" s="33">
        <v>130380</v>
      </c>
      <c r="H21" s="33">
        <v>2199</v>
      </c>
      <c r="I21" s="50" t="s">
        <v>43</v>
      </c>
      <c r="J21" s="32">
        <v>65590</v>
      </c>
      <c r="K21" s="32">
        <v>21662</v>
      </c>
      <c r="L21" s="32">
        <v>16777</v>
      </c>
      <c r="M21" s="33">
        <v>27151</v>
      </c>
      <c r="N21" s="16"/>
      <c r="O21" s="17" t="s">
        <v>11</v>
      </c>
      <c r="Q21" s="17"/>
    </row>
    <row r="22" spans="1:17" s="18" customFormat="1" ht="6" customHeight="1">
      <c r="A22" s="84"/>
      <c r="B22" s="84"/>
      <c r="C22" s="84"/>
      <c r="D22" s="85"/>
      <c r="E22" s="32"/>
      <c r="F22" s="33"/>
      <c r="G22" s="33"/>
      <c r="H22" s="33"/>
      <c r="I22" s="31"/>
      <c r="J22" s="32"/>
      <c r="K22" s="32"/>
      <c r="L22" s="32"/>
      <c r="M22" s="33"/>
      <c r="N22" s="16"/>
      <c r="O22" s="17"/>
      <c r="Q22" s="17"/>
    </row>
    <row r="23" spans="1:17" s="15" customFormat="1" ht="16.5" customHeight="1">
      <c r="A23" s="69">
        <v>2553</v>
      </c>
      <c r="B23" s="83"/>
      <c r="C23" s="83"/>
      <c r="D23" s="83"/>
      <c r="E23" s="34">
        <f>SUM(E24:E27)/3</f>
        <v>135432</v>
      </c>
      <c r="F23" s="34">
        <f t="shared" ref="F23:M23" si="2">SUM(F24:F27)/3</f>
        <v>134341.33333333334</v>
      </c>
      <c r="G23" s="34">
        <f t="shared" si="2"/>
        <v>131806.66666666666</v>
      </c>
      <c r="H23" s="34">
        <f t="shared" si="2"/>
        <v>2534.6666666666665</v>
      </c>
      <c r="I23" s="34">
        <f>SUM(I24:I27)/3</f>
        <v>1090.6666666666667</v>
      </c>
      <c r="J23" s="34">
        <f t="shared" si="2"/>
        <v>63647.333333333336</v>
      </c>
      <c r="K23" s="34">
        <f t="shared" si="2"/>
        <v>21714.666666666668</v>
      </c>
      <c r="L23" s="34">
        <f t="shared" si="2"/>
        <v>14076</v>
      </c>
      <c r="M23" s="34">
        <f t="shared" si="2"/>
        <v>27856.666666666668</v>
      </c>
      <c r="N23" s="87" t="s">
        <v>37</v>
      </c>
      <c r="O23" s="68"/>
      <c r="Q23" s="53"/>
    </row>
    <row r="24" spans="1:17" s="18" customFormat="1" ht="16.5" customHeight="1">
      <c r="A24" s="81" t="s">
        <v>15</v>
      </c>
      <c r="B24" s="82"/>
      <c r="C24" s="82"/>
      <c r="D24" s="82"/>
      <c r="E24" s="32">
        <v>137652</v>
      </c>
      <c r="F24" s="33">
        <v>137652</v>
      </c>
      <c r="G24" s="33">
        <v>136423</v>
      </c>
      <c r="H24" s="33">
        <v>1229</v>
      </c>
      <c r="I24" s="50" t="s">
        <v>43</v>
      </c>
      <c r="J24" s="32">
        <v>60940</v>
      </c>
      <c r="K24" s="32">
        <v>21983</v>
      </c>
      <c r="L24" s="32">
        <v>13467</v>
      </c>
      <c r="M24" s="33">
        <v>25490</v>
      </c>
      <c r="N24" s="16"/>
      <c r="O24" s="17" t="s">
        <v>8</v>
      </c>
      <c r="Q24" s="17"/>
    </row>
    <row r="25" spans="1:17" s="18" customFormat="1" ht="16.5" customHeight="1">
      <c r="A25" s="81" t="s">
        <v>12</v>
      </c>
      <c r="B25" s="82"/>
      <c r="C25" s="82"/>
      <c r="D25" s="82"/>
      <c r="E25" s="32">
        <v>132047</v>
      </c>
      <c r="F25" s="33">
        <v>129492</v>
      </c>
      <c r="G25" s="33">
        <v>125517</v>
      </c>
      <c r="H25" s="33">
        <v>3975</v>
      </c>
      <c r="I25" s="31">
        <v>2555</v>
      </c>
      <c r="J25" s="32">
        <v>66975</v>
      </c>
      <c r="K25" s="32">
        <v>22846</v>
      </c>
      <c r="L25" s="32">
        <v>14063</v>
      </c>
      <c r="M25" s="33">
        <v>30066</v>
      </c>
      <c r="N25" s="16"/>
      <c r="O25" s="17" t="s">
        <v>9</v>
      </c>
      <c r="Q25" s="17"/>
    </row>
    <row r="26" spans="1:17" s="18" customFormat="1" ht="16.5" customHeight="1">
      <c r="A26" s="19" t="s">
        <v>13</v>
      </c>
      <c r="B26" s="19"/>
      <c r="C26" s="19"/>
      <c r="D26" s="20"/>
      <c r="E26" s="35" t="s">
        <v>40</v>
      </c>
      <c r="F26" s="35" t="s">
        <v>40</v>
      </c>
      <c r="G26" s="35" t="s">
        <v>40</v>
      </c>
      <c r="H26" s="35" t="s">
        <v>40</v>
      </c>
      <c r="I26" s="50" t="s">
        <v>43</v>
      </c>
      <c r="J26" s="35" t="s">
        <v>40</v>
      </c>
      <c r="K26" s="35" t="s">
        <v>40</v>
      </c>
      <c r="L26" s="35" t="s">
        <v>40</v>
      </c>
      <c r="M26" s="35" t="s">
        <v>40</v>
      </c>
      <c r="N26" s="16"/>
      <c r="O26" s="17" t="s">
        <v>10</v>
      </c>
      <c r="Q26" s="17"/>
    </row>
    <row r="27" spans="1:17" s="18" customFormat="1" ht="16.5" customHeight="1">
      <c r="A27" s="19" t="s">
        <v>14</v>
      </c>
      <c r="B27" s="19"/>
      <c r="C27" s="19"/>
      <c r="D27" s="20"/>
      <c r="E27" s="42">
        <v>136597</v>
      </c>
      <c r="F27" s="36">
        <v>135880</v>
      </c>
      <c r="G27" s="33">
        <v>133480</v>
      </c>
      <c r="H27" s="33">
        <v>2400</v>
      </c>
      <c r="I27" s="31">
        <v>717</v>
      </c>
      <c r="J27" s="32">
        <v>63027</v>
      </c>
      <c r="K27" s="32">
        <v>20315</v>
      </c>
      <c r="L27" s="32">
        <v>14698</v>
      </c>
      <c r="M27" s="33">
        <v>28014</v>
      </c>
      <c r="N27" s="16"/>
      <c r="O27" s="17" t="s">
        <v>11</v>
      </c>
      <c r="Q27" s="17"/>
    </row>
    <row r="28" spans="1:17" s="18" customFormat="1" ht="6" customHeight="1">
      <c r="A28" s="21"/>
      <c r="B28" s="21"/>
      <c r="C28" s="22"/>
      <c r="D28" s="23"/>
      <c r="E28" s="37"/>
      <c r="F28" s="36"/>
      <c r="G28" s="33"/>
      <c r="H28" s="33"/>
      <c r="I28" s="31"/>
      <c r="J28" s="32"/>
      <c r="K28" s="32"/>
      <c r="L28" s="32"/>
      <c r="M28" s="33"/>
      <c r="N28" s="16"/>
      <c r="O28" s="17"/>
      <c r="Q28" s="17"/>
    </row>
    <row r="29" spans="1:17" s="15" customFormat="1" ht="16.5" customHeight="1">
      <c r="A29" s="69">
        <v>2554</v>
      </c>
      <c r="B29" s="83"/>
      <c r="C29" s="83"/>
      <c r="D29" s="83"/>
      <c r="E29" s="41">
        <f t="shared" ref="E29:M29" si="3">SUM(E30)</f>
        <v>134590</v>
      </c>
      <c r="F29" s="41">
        <f t="shared" si="3"/>
        <v>134534</v>
      </c>
      <c r="G29" s="41">
        <f t="shared" si="3"/>
        <v>133246</v>
      </c>
      <c r="H29" s="41">
        <f t="shared" si="3"/>
        <v>1288</v>
      </c>
      <c r="I29" s="41">
        <f t="shared" si="3"/>
        <v>57</v>
      </c>
      <c r="J29" s="41">
        <f t="shared" si="3"/>
        <v>65275</v>
      </c>
      <c r="K29" s="41">
        <f t="shared" si="3"/>
        <v>18805</v>
      </c>
      <c r="L29" s="41">
        <f t="shared" si="3"/>
        <v>16534</v>
      </c>
      <c r="M29" s="41">
        <f t="shared" si="3"/>
        <v>29935</v>
      </c>
      <c r="N29" s="87" t="s">
        <v>38</v>
      </c>
      <c r="O29" s="68"/>
      <c r="Q29" s="53"/>
    </row>
    <row r="30" spans="1:17" s="18" customFormat="1" ht="16.5" customHeight="1">
      <c r="A30" s="79" t="s">
        <v>15</v>
      </c>
      <c r="B30" s="80"/>
      <c r="C30" s="80"/>
      <c r="D30" s="80"/>
      <c r="E30" s="39">
        <v>134590</v>
      </c>
      <c r="F30" s="40">
        <v>134534</v>
      </c>
      <c r="G30" s="40">
        <v>133246</v>
      </c>
      <c r="H30" s="40">
        <v>1288</v>
      </c>
      <c r="I30" s="38">
        <v>57</v>
      </c>
      <c r="J30" s="39">
        <v>65275</v>
      </c>
      <c r="K30" s="39">
        <v>18805</v>
      </c>
      <c r="L30" s="39">
        <v>16534</v>
      </c>
      <c r="M30" s="40">
        <v>29935</v>
      </c>
      <c r="N30" s="24"/>
      <c r="O30" s="25" t="s">
        <v>8</v>
      </c>
      <c r="P30" s="25"/>
      <c r="Q30" s="17"/>
    </row>
    <row r="31" spans="1:17" s="18" customFormat="1" ht="17.25" customHeight="1">
      <c r="B31" s="52" t="s">
        <v>46</v>
      </c>
      <c r="D31" s="52"/>
      <c r="E31" s="36"/>
      <c r="F31" s="36"/>
      <c r="G31" s="36"/>
      <c r="H31" s="36"/>
      <c r="I31" s="36"/>
      <c r="J31" s="18" t="s">
        <v>45</v>
      </c>
      <c r="K31" s="36"/>
      <c r="M31" s="36"/>
      <c r="N31" s="17"/>
      <c r="O31" s="17"/>
      <c r="P31" s="17"/>
      <c r="Q31" s="17"/>
    </row>
    <row r="32" spans="1:17" s="7" customFormat="1" ht="18.75" customHeight="1">
      <c r="B32" s="11" t="s">
        <v>47</v>
      </c>
      <c r="F32" s="5"/>
      <c r="J32" s="11" t="s">
        <v>48</v>
      </c>
    </row>
    <row r="33" spans="3:10" s="7" customFormat="1" ht="17.25" customHeight="1">
      <c r="C33" s="11" t="s">
        <v>50</v>
      </c>
      <c r="F33" s="11"/>
      <c r="G33" s="11"/>
      <c r="H33" s="11"/>
      <c r="J33" s="7" t="s">
        <v>49</v>
      </c>
    </row>
    <row r="34" spans="3:10" s="7" customFormat="1" ht="17.25" customHeight="1">
      <c r="C34" s="12"/>
      <c r="D34" s="12"/>
      <c r="F34" s="12"/>
      <c r="G34" s="12"/>
      <c r="H34" s="11"/>
    </row>
    <row r="36" spans="3:10">
      <c r="I36" s="86"/>
    </row>
    <row r="37" spans="3:10">
      <c r="I37" s="86"/>
    </row>
  </sheetData>
  <mergeCells count="32">
    <mergeCell ref="I36:I37"/>
    <mergeCell ref="N29:O29"/>
    <mergeCell ref="E6:I6"/>
    <mergeCell ref="N4:P10"/>
    <mergeCell ref="J6:M6"/>
    <mergeCell ref="F7:H7"/>
    <mergeCell ref="N11:O11"/>
    <mergeCell ref="N17:O17"/>
    <mergeCell ref="N23:O23"/>
    <mergeCell ref="A30:D30"/>
    <mergeCell ref="A12:D12"/>
    <mergeCell ref="A13:D13"/>
    <mergeCell ref="A14:D14"/>
    <mergeCell ref="A23:D23"/>
    <mergeCell ref="A24:D24"/>
    <mergeCell ref="A25:D25"/>
    <mergeCell ref="A17:D17"/>
    <mergeCell ref="A18:D18"/>
    <mergeCell ref="A29:D29"/>
    <mergeCell ref="A20:D20"/>
    <mergeCell ref="A21:D21"/>
    <mergeCell ref="A22:D22"/>
    <mergeCell ref="A15:D15"/>
    <mergeCell ref="A16:D16"/>
    <mergeCell ref="A19:D19"/>
    <mergeCell ref="N3:Q3"/>
    <mergeCell ref="F8:H8"/>
    <mergeCell ref="A11:D11"/>
    <mergeCell ref="A4:D10"/>
    <mergeCell ref="E4:M4"/>
    <mergeCell ref="E5:I5"/>
    <mergeCell ref="J5:M5"/>
  </mergeCells>
  <phoneticPr fontId="2" type="noConversion"/>
  <pageMargins left="0.59055118110236227" right="0.35433070866141736" top="0.55118110236220474" bottom="0.78740157480314965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2011-08-16T07:45:43Z</cp:lastPrinted>
  <dcterms:created xsi:type="dcterms:W3CDTF">2004-08-16T17:13:42Z</dcterms:created>
  <dcterms:modified xsi:type="dcterms:W3CDTF">2012-01-09T06:08:32Z</dcterms:modified>
</cp:coreProperties>
</file>