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 4.5" sheetId="1" r:id="rId1"/>
  </sheets>
  <calcPr calcId="144525"/>
</workbook>
</file>

<file path=xl/calcChain.xml><?xml version="1.0" encoding="utf-8"?>
<calcChain xmlns="http://schemas.openxmlformats.org/spreadsheetml/2006/main">
  <c r="J21" i="1" l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</calcChain>
</file>

<file path=xl/sharedStrings.xml><?xml version="1.0" encoding="utf-8"?>
<sst xmlns="http://schemas.openxmlformats.org/spreadsheetml/2006/main" count="48" uniqueCount="40">
  <si>
    <t>ตาราง</t>
  </si>
  <si>
    <t>จำนวน และอัตราการตาย ต่อประชากร 100,000 คน จำแนกตามสาเหตุการตาย และเพศ จังหวัดกาฬสินธุ์ พ.ศ. 2554</t>
  </si>
  <si>
    <t>TABLE</t>
  </si>
  <si>
    <t>NUMBER OF DEATHS AND RATES PER 100,000 POPULATION BY LEADING CAUSE OF DEATH AND SEX, KALASIN PROVINCE: 2011</t>
  </si>
  <si>
    <t>กลุ่มสาเหตุ</t>
  </si>
  <si>
    <t>จำนวนการตาย</t>
  </si>
  <si>
    <t>อัตราการตายต่อประชากร 100,000 คน</t>
  </si>
  <si>
    <t>Cause groups</t>
  </si>
  <si>
    <t>Number of deaths</t>
  </si>
  <si>
    <t>Death rate per 100,000 population</t>
  </si>
  <si>
    <t>รวม</t>
  </si>
  <si>
    <t>ชาย</t>
  </si>
  <si>
    <t>หญิง</t>
  </si>
  <si>
    <t>Total</t>
  </si>
  <si>
    <t>Male</t>
  </si>
  <si>
    <t>Female</t>
  </si>
  <si>
    <t>โรคหัวใจ</t>
  </si>
  <si>
    <t>Diseases of heart</t>
  </si>
  <si>
    <t xml:space="preserve">อุบัติเหตุ และการเป็นพิษ </t>
  </si>
  <si>
    <t>Accidents and poisonings</t>
  </si>
  <si>
    <t xml:space="preserve">มะเร็งทุกชนิด </t>
  </si>
  <si>
    <t>Malignant neoplasm, all forms</t>
  </si>
  <si>
    <t xml:space="preserve">ความดันเลือดสูง และโรคหลอดเลือดในสมอง </t>
  </si>
  <si>
    <t>Hypertension and cerebrovascular diseases</t>
  </si>
  <si>
    <t xml:space="preserve">การบาดเจ็บจากการฆ่าตัวตาย ถูกฆ่าตาย และอื่น ๆ </t>
  </si>
  <si>
    <t>Suicide, homicide and other injury</t>
  </si>
  <si>
    <t xml:space="preserve">โรคเกี่ยวกับตับ และตับอ่อน </t>
  </si>
  <si>
    <t>Diseases of liver and pancrease</t>
  </si>
  <si>
    <t xml:space="preserve">ปอดอักเสบและโรคอื่น ๆ ของปอด </t>
  </si>
  <si>
    <t>Pneumonia and other diseases of lung</t>
  </si>
  <si>
    <t xml:space="preserve">ไตอักเสบ กลุ่มอาการของไตพิการ และไตพิการ </t>
  </si>
  <si>
    <t>Nephritis, nephrotic syndrome and nephrosis</t>
  </si>
  <si>
    <t xml:space="preserve">วัณโรคทุกชนิด </t>
  </si>
  <si>
    <t>Tuberculosis, all forms</t>
  </si>
  <si>
    <t xml:space="preserve">โรคภูมิคุ้มกันบกพร่องเนื่องจากไวรัส </t>
  </si>
  <si>
    <t>Human immunodeficieney virus (HIV) disease</t>
  </si>
  <si>
    <t>อื่นๆ</t>
  </si>
  <si>
    <t>Others</t>
  </si>
  <si>
    <t xml:space="preserve">    ที่มา:  สำนักงานปลัดกระทรวงสาธารณสุข กระทรวงสาธารณสุข                   </t>
  </si>
  <si>
    <t xml:space="preserve">         Source:  Office of the Permanent Secretary for Pubic Health, Ministry of Public Health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</si>
</sst>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\ \ \ \ \ "/>
    <numFmt numFmtId="188" formatCode="#,##0.0\ \ \ \ \ "/>
    <numFmt numFmtId="189" formatCode="_(* #,##0.00_);_(* \(#,##0.00\);_(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1"/>
      <color indexed="8"/>
      <name val="Calibri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89" fontId="7" fillId="0" borderId="0" applyFont="0" applyFill="0" applyBorder="0" applyAlignment="0" applyProtection="0"/>
    <xf numFmtId="0" fontId="6" fillId="0" borderId="0"/>
    <xf numFmtId="0" fontId="8" fillId="0" borderId="0"/>
  </cellStyleXfs>
  <cellXfs count="54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3" xfId="1" applyFont="1" applyBorder="1"/>
    <xf numFmtId="0" fontId="3" fillId="0" borderId="0" xfId="1" applyFont="1" applyBorder="1"/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vertical="center"/>
    </xf>
    <xf numFmtId="0" fontId="3" fillId="0" borderId="7" xfId="1" applyFont="1" applyBorder="1" applyAlignment="1">
      <alignment horizontal="center"/>
    </xf>
    <xf numFmtId="0" fontId="3" fillId="0" borderId="6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shrinkToFit="1"/>
    </xf>
    <xf numFmtId="0" fontId="3" fillId="0" borderId="5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Border="1"/>
    <xf numFmtId="0" fontId="3" fillId="0" borderId="0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187" fontId="3" fillId="0" borderId="7" xfId="2" applyNumberFormat="1" applyFont="1" applyBorder="1" applyAlignment="1">
      <alignment horizontal="right"/>
    </xf>
    <xf numFmtId="188" fontId="3" fillId="0" borderId="7" xfId="1" applyNumberFormat="1" applyFont="1" applyBorder="1" applyAlignment="1">
      <alignment horizontal="right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3" fontId="3" fillId="0" borderId="0" xfId="1" applyNumberFormat="1" applyFont="1" applyBorder="1"/>
    <xf numFmtId="0" fontId="4" fillId="0" borderId="10" xfId="1" applyFont="1" applyFill="1" applyBorder="1" applyAlignment="1">
      <alignment horizontal="left" vertical="center"/>
    </xf>
    <xf numFmtId="0" fontId="4" fillId="0" borderId="0" xfId="1" applyFont="1" applyBorder="1" applyAlignment="1"/>
    <xf numFmtId="0" fontId="4" fillId="0" borderId="4" xfId="1" applyFont="1" applyBorder="1" applyAlignment="1"/>
    <xf numFmtId="187" fontId="4" fillId="0" borderId="7" xfId="2" applyNumberFormat="1" applyFont="1" applyBorder="1" applyAlignment="1">
      <alignment horizontal="right"/>
    </xf>
    <xf numFmtId="188" fontId="4" fillId="0" borderId="7" xfId="1" applyNumberFormat="1" applyFont="1" applyBorder="1" applyAlignment="1">
      <alignment horizontal="right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6" xfId="1" quotePrefix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4" fillId="0" borderId="9" xfId="1" applyFont="1" applyBorder="1" applyAlignment="1">
      <alignment horizontal="left"/>
    </xf>
    <xf numFmtId="188" fontId="4" fillId="0" borderId="9" xfId="1" applyNumberFormat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4" fillId="0" borderId="0" xfId="1" quotePrefix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0" xfId="1" applyFont="1"/>
    <xf numFmtId="0" fontId="5" fillId="0" borderId="0" xfId="1" applyFont="1" applyBorder="1"/>
  </cellXfs>
  <cellStyles count="7"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2"/>
    <cellStyle name="ปกติ 2" xfId="1"/>
    <cellStyle name="ปกติ 3" xfId="5"/>
    <cellStyle name="ปกติ_บทที่ 4 สถิติสุขภาพ(n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06000" y="2638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906000" y="2638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906000" y="2638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906000" y="2638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16</xdr:row>
      <xdr:rowOff>180975</xdr:rowOff>
    </xdr:from>
    <xdr:to>
      <xdr:col>12</xdr:col>
      <xdr:colOff>0</xdr:colOff>
      <xdr:row>23</xdr:row>
      <xdr:rowOff>161925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906000" y="4010025"/>
          <a:ext cx="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539750</xdr:colOff>
      <xdr:row>1</xdr:row>
      <xdr:rowOff>15875</xdr:rowOff>
    </xdr:to>
    <xdr:sp macro="" textlink="">
      <xdr:nvSpPr>
        <xdr:cNvPr id="7" name="สี่เหลี่ยมผืนผ้า 6"/>
        <xdr:cNvSpPr/>
      </xdr:nvSpPr>
      <xdr:spPr>
        <a:xfrm>
          <a:off x="9906000" y="0"/>
          <a:ext cx="539750" cy="282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" rtlCol="0" anchor="ctr"/>
        <a:lstStyle/>
        <a:p>
          <a:pPr algn="ctr"/>
          <a:r>
            <a:rPr lang="en-US" sz="1600" b="1" i="0" baseline="0">
              <a:solidFill>
                <a:schemeClr val="tx1"/>
              </a:solidFill>
              <a:latin typeface="TH SarabunPSK" pitchFamily="34" charset="-34"/>
            </a:rPr>
            <a:t>64</a:t>
          </a:r>
          <a:endParaRPr lang="th-TH" sz="1600" b="1" i="0" baseline="0">
            <a:solidFill>
              <a:schemeClr val="tx1"/>
            </a:solidFill>
            <a:latin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showGridLines="0" tabSelected="1" topLeftCell="F1" workbookViewId="0">
      <selection activeCell="G30" sqref="G30"/>
    </sheetView>
  </sheetViews>
  <sheetFormatPr defaultRowHeight="21" x14ac:dyDescent="0.35"/>
  <cols>
    <col min="1" max="1" width="1.5" style="53" customWidth="1"/>
    <col min="2" max="2" width="5.75" style="53" customWidth="1"/>
    <col min="3" max="3" width="4.25" style="53" customWidth="1"/>
    <col min="4" max="4" width="19" style="53" customWidth="1"/>
    <col min="5" max="10" width="12" style="53" customWidth="1"/>
    <col min="11" max="11" width="1.375" style="53" customWidth="1"/>
    <col min="12" max="12" width="26.125" style="53" customWidth="1"/>
    <col min="13" max="16384" width="9" style="53"/>
  </cols>
  <sheetData>
    <row r="2" spans="1:15" s="1" customFormat="1" x14ac:dyDescent="0.35">
      <c r="B2" s="2" t="s">
        <v>0</v>
      </c>
      <c r="C2" s="3">
        <v>4.5</v>
      </c>
      <c r="D2" s="1" t="s">
        <v>1</v>
      </c>
    </row>
    <row r="3" spans="1:15" s="1" customFormat="1" x14ac:dyDescent="0.35">
      <c r="B3" s="2" t="s">
        <v>2</v>
      </c>
      <c r="C3" s="3">
        <v>4.5</v>
      </c>
      <c r="D3" s="1" t="s">
        <v>3</v>
      </c>
    </row>
    <row r="4" spans="1:15" s="1" customFormat="1" ht="6" customHeight="1" x14ac:dyDescent="0.35">
      <c r="C4" s="3"/>
    </row>
    <row r="5" spans="1:15" s="10" customFormat="1" ht="23.25" customHeight="1" x14ac:dyDescent="0.3">
      <c r="A5" s="4"/>
      <c r="B5" s="5" t="s">
        <v>4</v>
      </c>
      <c r="C5" s="5"/>
      <c r="D5" s="6"/>
      <c r="E5" s="7" t="s">
        <v>5</v>
      </c>
      <c r="F5" s="8"/>
      <c r="G5" s="8"/>
      <c r="H5" s="7" t="s">
        <v>6</v>
      </c>
      <c r="I5" s="8"/>
      <c r="J5" s="8"/>
      <c r="K5" s="9"/>
      <c r="L5" s="5" t="s">
        <v>7</v>
      </c>
    </row>
    <row r="6" spans="1:15" s="10" customFormat="1" ht="23.25" customHeight="1" x14ac:dyDescent="0.3">
      <c r="A6" s="11"/>
      <c r="B6" s="12"/>
      <c r="C6" s="12"/>
      <c r="D6" s="13"/>
      <c r="E6" s="14" t="s">
        <v>8</v>
      </c>
      <c r="F6" s="15"/>
      <c r="G6" s="15"/>
      <c r="H6" s="14" t="s">
        <v>9</v>
      </c>
      <c r="I6" s="15"/>
      <c r="J6" s="15"/>
      <c r="K6" s="16"/>
      <c r="L6" s="12"/>
    </row>
    <row r="7" spans="1:15" s="10" customFormat="1" ht="23.25" customHeight="1" x14ac:dyDescent="0.3">
      <c r="A7" s="11"/>
      <c r="B7" s="12"/>
      <c r="C7" s="12"/>
      <c r="D7" s="13"/>
      <c r="E7" s="17" t="s">
        <v>10</v>
      </c>
      <c r="F7" s="17" t="s">
        <v>11</v>
      </c>
      <c r="G7" s="17" t="s">
        <v>12</v>
      </c>
      <c r="H7" s="17" t="s">
        <v>10</v>
      </c>
      <c r="I7" s="17" t="s">
        <v>11</v>
      </c>
      <c r="J7" s="17" t="s">
        <v>12</v>
      </c>
      <c r="K7" s="16"/>
      <c r="L7" s="12"/>
    </row>
    <row r="8" spans="1:15" s="10" customFormat="1" ht="23.25" customHeight="1" x14ac:dyDescent="0.3">
      <c r="A8" s="18"/>
      <c r="B8" s="19"/>
      <c r="C8" s="19"/>
      <c r="D8" s="20"/>
      <c r="E8" s="21" t="s">
        <v>13</v>
      </c>
      <c r="F8" s="21" t="s">
        <v>14</v>
      </c>
      <c r="G8" s="21" t="s">
        <v>15</v>
      </c>
      <c r="H8" s="21" t="s">
        <v>13</v>
      </c>
      <c r="I8" s="21" t="s">
        <v>14</v>
      </c>
      <c r="J8" s="21" t="s">
        <v>15</v>
      </c>
      <c r="K8" s="22"/>
      <c r="L8" s="19"/>
    </row>
    <row r="9" spans="1:15" s="27" customFormat="1" ht="5.25" customHeight="1" x14ac:dyDescent="0.3">
      <c r="A9" s="23"/>
      <c r="B9" s="23"/>
      <c r="C9" s="23"/>
      <c r="D9" s="24"/>
      <c r="E9" s="25"/>
      <c r="F9" s="25"/>
      <c r="G9" s="25"/>
      <c r="H9" s="25"/>
      <c r="I9" s="25"/>
      <c r="J9" s="25"/>
      <c r="K9" s="26"/>
      <c r="L9" s="23"/>
    </row>
    <row r="10" spans="1:15" s="10" customFormat="1" ht="21.75" customHeight="1" x14ac:dyDescent="0.3">
      <c r="A10" s="28" t="s">
        <v>10</v>
      </c>
      <c r="B10" s="28"/>
      <c r="C10" s="28"/>
      <c r="D10" s="29"/>
      <c r="E10" s="30">
        <v>6239</v>
      </c>
      <c r="F10" s="30">
        <v>3550</v>
      </c>
      <c r="G10" s="30">
        <v>2689</v>
      </c>
      <c r="H10" s="31">
        <f>E10*100000/985084</f>
        <v>633.34700391032641</v>
      </c>
      <c r="I10" s="31">
        <f>F10*100000/490617</f>
        <v>723.57867746123759</v>
      </c>
      <c r="J10" s="31">
        <f>G10*100000/494467</f>
        <v>543.81788875698476</v>
      </c>
      <c r="K10" s="32"/>
      <c r="L10" s="33" t="s">
        <v>13</v>
      </c>
      <c r="M10" s="34"/>
      <c r="N10" s="34"/>
      <c r="O10" s="34"/>
    </row>
    <row r="11" spans="1:15" s="27" customFormat="1" ht="18.75" customHeight="1" x14ac:dyDescent="0.3">
      <c r="A11" s="35" t="s">
        <v>16</v>
      </c>
      <c r="B11" s="36"/>
      <c r="C11" s="36"/>
      <c r="D11" s="37"/>
      <c r="E11" s="38">
        <v>177</v>
      </c>
      <c r="F11" s="38">
        <v>96</v>
      </c>
      <c r="G11" s="38">
        <v>81</v>
      </c>
      <c r="H11" s="39">
        <f t="shared" ref="H11:H21" si="0">E11*100000/985084</f>
        <v>17.968010849836155</v>
      </c>
      <c r="I11" s="39">
        <f t="shared" ref="I11:I21" si="1">F11*100000/490617</f>
        <v>19.567198038388398</v>
      </c>
      <c r="J11" s="39">
        <f t="shared" ref="J11:J21" si="2">G11*100000/494467</f>
        <v>16.381275191266557</v>
      </c>
      <c r="K11" s="17"/>
      <c r="L11" s="40" t="s">
        <v>17</v>
      </c>
    </row>
    <row r="12" spans="1:15" s="27" customFormat="1" ht="18.75" customHeight="1" x14ac:dyDescent="0.3">
      <c r="A12" s="35" t="s">
        <v>18</v>
      </c>
      <c r="B12" s="41"/>
      <c r="C12" s="41"/>
      <c r="D12" s="42"/>
      <c r="E12" s="38">
        <v>342</v>
      </c>
      <c r="F12" s="38">
        <v>259</v>
      </c>
      <c r="G12" s="38">
        <v>83</v>
      </c>
      <c r="H12" s="39">
        <f t="shared" si="0"/>
        <v>34.717851472564774</v>
      </c>
      <c r="I12" s="39">
        <f t="shared" si="1"/>
        <v>52.790669707735361</v>
      </c>
      <c r="J12" s="39">
        <f t="shared" si="2"/>
        <v>16.785751121915112</v>
      </c>
      <c r="K12" s="43"/>
      <c r="L12" s="40" t="s">
        <v>19</v>
      </c>
    </row>
    <row r="13" spans="1:15" s="27" customFormat="1" ht="18.75" customHeight="1" x14ac:dyDescent="0.3">
      <c r="A13" s="35" t="s">
        <v>20</v>
      </c>
      <c r="B13" s="41"/>
      <c r="C13" s="41"/>
      <c r="D13" s="42"/>
      <c r="E13" s="38">
        <v>1157</v>
      </c>
      <c r="F13" s="38">
        <v>679</v>
      </c>
      <c r="G13" s="38">
        <v>478</v>
      </c>
      <c r="H13" s="39">
        <f t="shared" si="0"/>
        <v>117.45191273028493</v>
      </c>
      <c r="I13" s="39">
        <f t="shared" si="1"/>
        <v>138.39716112568459</v>
      </c>
      <c r="J13" s="39">
        <f t="shared" si="2"/>
        <v>96.669747425005113</v>
      </c>
      <c r="K13" s="43"/>
      <c r="L13" s="40" t="s">
        <v>21</v>
      </c>
    </row>
    <row r="14" spans="1:15" s="27" customFormat="1" ht="18.75" customHeight="1" x14ac:dyDescent="0.3">
      <c r="A14" s="35" t="s">
        <v>22</v>
      </c>
      <c r="B14" s="41"/>
      <c r="C14" s="41"/>
      <c r="D14" s="42"/>
      <c r="E14" s="38">
        <v>226</v>
      </c>
      <c r="F14" s="38">
        <v>140</v>
      </c>
      <c r="G14" s="38">
        <v>86</v>
      </c>
      <c r="H14" s="39">
        <f t="shared" si="0"/>
        <v>22.942205943858596</v>
      </c>
      <c r="I14" s="39">
        <f t="shared" si="1"/>
        <v>28.535497139316412</v>
      </c>
      <c r="J14" s="39">
        <f t="shared" si="2"/>
        <v>17.392465017887947</v>
      </c>
      <c r="K14" s="43"/>
      <c r="L14" s="40" t="s">
        <v>23</v>
      </c>
    </row>
    <row r="15" spans="1:15" s="27" customFormat="1" ht="18.75" customHeight="1" x14ac:dyDescent="0.3">
      <c r="A15" s="35" t="s">
        <v>24</v>
      </c>
      <c r="B15" s="41"/>
      <c r="C15" s="41"/>
      <c r="D15" s="42"/>
      <c r="E15" s="38">
        <v>49</v>
      </c>
      <c r="F15" s="38">
        <v>44</v>
      </c>
      <c r="G15" s="38">
        <v>5</v>
      </c>
      <c r="H15" s="39">
        <f t="shared" si="0"/>
        <v>4.9741950940224386</v>
      </c>
      <c r="I15" s="39">
        <f t="shared" si="1"/>
        <v>8.9682991009280144</v>
      </c>
      <c r="J15" s="39">
        <f t="shared" si="2"/>
        <v>1.0111898266213923</v>
      </c>
      <c r="K15" s="43"/>
      <c r="L15" s="40" t="s">
        <v>25</v>
      </c>
    </row>
    <row r="16" spans="1:15" s="27" customFormat="1" ht="18.75" customHeight="1" x14ac:dyDescent="0.3">
      <c r="A16" s="35" t="s">
        <v>26</v>
      </c>
      <c r="B16" s="41"/>
      <c r="C16" s="41"/>
      <c r="D16" s="42"/>
      <c r="E16" s="38">
        <v>200</v>
      </c>
      <c r="F16" s="38">
        <v>150</v>
      </c>
      <c r="G16" s="38">
        <v>50</v>
      </c>
      <c r="H16" s="39">
        <f t="shared" si="0"/>
        <v>20.302837118458932</v>
      </c>
      <c r="I16" s="39">
        <f t="shared" si="1"/>
        <v>30.57374693498187</v>
      </c>
      <c r="J16" s="39">
        <f t="shared" si="2"/>
        <v>10.111898266213924</v>
      </c>
      <c r="K16" s="43"/>
      <c r="L16" s="40" t="s">
        <v>27</v>
      </c>
    </row>
    <row r="17" spans="1:12" s="27" customFormat="1" ht="18.75" customHeight="1" x14ac:dyDescent="0.3">
      <c r="A17" s="35" t="s">
        <v>28</v>
      </c>
      <c r="B17" s="41"/>
      <c r="C17" s="41"/>
      <c r="D17" s="42"/>
      <c r="E17" s="38">
        <v>138</v>
      </c>
      <c r="F17" s="38">
        <v>83</v>
      </c>
      <c r="G17" s="38">
        <v>55</v>
      </c>
      <c r="H17" s="39">
        <f t="shared" si="0"/>
        <v>14.008957611736664</v>
      </c>
      <c r="I17" s="39">
        <f t="shared" si="1"/>
        <v>16.9174733040233</v>
      </c>
      <c r="J17" s="39">
        <f t="shared" si="2"/>
        <v>11.123088092835316</v>
      </c>
      <c r="K17" s="43"/>
      <c r="L17" s="40" t="s">
        <v>29</v>
      </c>
    </row>
    <row r="18" spans="1:12" s="27" customFormat="1" ht="18.75" customHeight="1" x14ac:dyDescent="0.3">
      <c r="A18" s="35" t="s">
        <v>30</v>
      </c>
      <c r="B18" s="41"/>
      <c r="C18" s="41"/>
      <c r="D18" s="42"/>
      <c r="E18" s="38">
        <v>429</v>
      </c>
      <c r="F18" s="38">
        <v>212</v>
      </c>
      <c r="G18" s="38">
        <v>217</v>
      </c>
      <c r="H18" s="39">
        <f t="shared" si="0"/>
        <v>43.549585619094415</v>
      </c>
      <c r="I18" s="39">
        <f t="shared" si="1"/>
        <v>43.21089566810771</v>
      </c>
      <c r="J18" s="39">
        <f t="shared" si="2"/>
        <v>43.885638475368424</v>
      </c>
      <c r="K18" s="43"/>
      <c r="L18" s="40" t="s">
        <v>31</v>
      </c>
    </row>
    <row r="19" spans="1:12" s="27" customFormat="1" ht="18.75" customHeight="1" x14ac:dyDescent="0.3">
      <c r="A19" s="35" t="s">
        <v>32</v>
      </c>
      <c r="B19" s="41"/>
      <c r="C19" s="41"/>
      <c r="D19" s="42"/>
      <c r="E19" s="38">
        <v>56</v>
      </c>
      <c r="F19" s="38">
        <v>44</v>
      </c>
      <c r="G19" s="38">
        <v>12</v>
      </c>
      <c r="H19" s="39">
        <f t="shared" si="0"/>
        <v>5.6847943931685014</v>
      </c>
      <c r="I19" s="39">
        <f t="shared" si="1"/>
        <v>8.9682991009280144</v>
      </c>
      <c r="J19" s="39">
        <f t="shared" si="2"/>
        <v>2.4268555838913417</v>
      </c>
      <c r="K19" s="43"/>
      <c r="L19" s="40" t="s">
        <v>33</v>
      </c>
    </row>
    <row r="20" spans="1:12" s="27" customFormat="1" ht="18.75" customHeight="1" x14ac:dyDescent="0.3">
      <c r="A20" s="35" t="s">
        <v>34</v>
      </c>
      <c r="B20" s="41"/>
      <c r="C20" s="41"/>
      <c r="D20" s="42"/>
      <c r="E20" s="38">
        <v>39</v>
      </c>
      <c r="F20" s="38">
        <v>26</v>
      </c>
      <c r="G20" s="38">
        <v>13</v>
      </c>
      <c r="H20" s="39">
        <f t="shared" si="0"/>
        <v>3.9590532380994921</v>
      </c>
      <c r="I20" s="39">
        <f t="shared" si="1"/>
        <v>5.2994494687301907</v>
      </c>
      <c r="J20" s="39">
        <f t="shared" si="2"/>
        <v>2.6290935492156202</v>
      </c>
      <c r="K20" s="43"/>
      <c r="L20" s="40" t="s">
        <v>35</v>
      </c>
    </row>
    <row r="21" spans="1:12" s="27" customFormat="1" ht="18.75" customHeight="1" x14ac:dyDescent="0.3">
      <c r="A21" s="35" t="s">
        <v>36</v>
      </c>
      <c r="B21" s="41"/>
      <c r="C21" s="41"/>
      <c r="D21" s="42"/>
      <c r="E21" s="38">
        <v>3426</v>
      </c>
      <c r="F21" s="38">
        <v>1817</v>
      </c>
      <c r="G21" s="38">
        <v>1609</v>
      </c>
      <c r="H21" s="39">
        <f t="shared" si="0"/>
        <v>347.7875998392015</v>
      </c>
      <c r="I21" s="39">
        <f t="shared" si="1"/>
        <v>370.34998787241369</v>
      </c>
      <c r="J21" s="39">
        <f t="shared" si="2"/>
        <v>325.40088620676403</v>
      </c>
      <c r="K21" s="43"/>
      <c r="L21" s="40" t="s">
        <v>37</v>
      </c>
    </row>
    <row r="22" spans="1:12" s="27" customFormat="1" ht="9" customHeight="1" x14ac:dyDescent="0.3">
      <c r="A22" s="44"/>
      <c r="B22" s="45"/>
      <c r="C22" s="45"/>
      <c r="D22" s="46"/>
      <c r="E22" s="47"/>
      <c r="F22" s="47"/>
      <c r="G22" s="47"/>
      <c r="H22" s="48"/>
      <c r="I22" s="48"/>
      <c r="J22" s="48"/>
      <c r="K22" s="49"/>
      <c r="L22" s="45"/>
    </row>
    <row r="23" spans="1:12" s="27" customFormat="1" ht="9.75" customHeight="1" x14ac:dyDescent="0.3">
      <c r="A23" s="5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s="27" customFormat="1" ht="18.75" customHeight="1" x14ac:dyDescent="0.3">
      <c r="A24" s="51" t="s">
        <v>38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</row>
    <row r="25" spans="1:12" s="27" customFormat="1" ht="18.75" customHeight="1" x14ac:dyDescent="0.3">
      <c r="A25" s="51" t="s">
        <v>39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</row>
    <row r="26" spans="1:12" s="27" customFormat="1" ht="18" customHeight="1" x14ac:dyDescent="0.3">
      <c r="A26" s="41"/>
      <c r="B26" s="41"/>
      <c r="C26" s="41"/>
      <c r="D26" s="41"/>
      <c r="E26" s="41"/>
      <c r="F26" s="41"/>
      <c r="G26" s="41"/>
      <c r="H26" s="52"/>
      <c r="I26" s="52"/>
      <c r="J26" s="52"/>
      <c r="K26" s="52"/>
      <c r="L26" s="52"/>
    </row>
  </sheetData>
  <mergeCells count="9">
    <mergeCell ref="A10:D10"/>
    <mergeCell ref="A24:L24"/>
    <mergeCell ref="A25:L25"/>
    <mergeCell ref="B5:D8"/>
    <mergeCell ref="E5:G5"/>
    <mergeCell ref="H5:J5"/>
    <mergeCell ref="L5:L8"/>
    <mergeCell ref="E6:G6"/>
    <mergeCell ref="H6:J6"/>
  </mergeCells>
  <pageMargins left="0.74803149606299213" right="0.74803149606299213" top="0.98425196850393704" bottom="0.98425196850393704" header="0.51181102362204722" footer="0.51181102362204722"/>
  <pageSetup paperSize="9" scale="90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 4.5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2016-11-01T02:54:00Z</dcterms:created>
  <dcterms:modified xsi:type="dcterms:W3CDTF">2016-11-01T02:54:07Z</dcterms:modified>
</cp:coreProperties>
</file>